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airylandelectrical.sharepoint.com/sites/My365Marketing/Shared Documents/Cross Functional Projects - Current/LE Community/"/>
    </mc:Choice>
  </mc:AlternateContent>
  <xr:revisionPtr revIDLastSave="3" documentId="8_{594C98CA-E617-C44C-97CA-262545EA252D}" xr6:coauthVersionLast="47" xr6:coauthVersionMax="47" xr10:uidLastSave="{C75545CF-CA71-2C4B-9E5F-108441BE473B}"/>
  <bookViews>
    <workbookView xWindow="0" yWindow="500" windowWidth="35840" windowHeight="20140" xr2:uid="{E4EBED6F-7996-4AEA-A3A5-0174AFCE7564}"/>
  </bookViews>
  <sheets>
    <sheet name="2023 Wellness Challenge Log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87" i="1" l="1"/>
  <c r="C3" i="1"/>
  <c r="C4" i="1" l="1"/>
  <c r="D3" i="1"/>
  <c r="I4" i="1"/>
  <c r="I5" i="1" s="1"/>
  <c r="I6" i="1" s="1"/>
  <c r="I7" i="1" s="1"/>
  <c r="I8" i="1" s="1"/>
  <c r="I9" i="1" s="1"/>
  <c r="I10" i="1" s="1"/>
  <c r="I11" i="1" s="1"/>
  <c r="I12" i="1" s="1"/>
  <c r="I13" i="1" s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I100" i="1" s="1"/>
  <c r="I101" i="1" s="1"/>
  <c r="I102" i="1" s="1"/>
  <c r="I103" i="1" s="1"/>
  <c r="I104" i="1" s="1"/>
  <c r="I105" i="1" s="1"/>
  <c r="I106" i="1" s="1"/>
  <c r="I107" i="1" s="1"/>
  <c r="I108" i="1" s="1"/>
  <c r="I109" i="1" s="1"/>
  <c r="I110" i="1" s="1"/>
  <c r="I111" i="1" s="1"/>
  <c r="I112" i="1" s="1"/>
  <c r="I113" i="1" s="1"/>
  <c r="I114" i="1" s="1"/>
  <c r="I115" i="1" s="1"/>
  <c r="I116" i="1" s="1"/>
  <c r="I117" i="1" s="1"/>
  <c r="I118" i="1" s="1"/>
  <c r="I119" i="1" s="1"/>
  <c r="I120" i="1" s="1"/>
  <c r="I121" i="1" s="1"/>
  <c r="I122" i="1" s="1"/>
  <c r="I123" i="1" s="1"/>
  <c r="I124" i="1" s="1"/>
  <c r="I125" i="1" s="1"/>
  <c r="I126" i="1" s="1"/>
  <c r="I127" i="1" s="1"/>
  <c r="I128" i="1" s="1"/>
  <c r="I129" i="1" s="1"/>
  <c r="I130" i="1" s="1"/>
  <c r="I131" i="1" s="1"/>
  <c r="I132" i="1" s="1"/>
  <c r="I133" i="1" s="1"/>
  <c r="I134" i="1" s="1"/>
  <c r="I135" i="1" s="1"/>
  <c r="I136" i="1" s="1"/>
  <c r="I137" i="1" s="1"/>
  <c r="I138" i="1" s="1"/>
  <c r="I139" i="1" s="1"/>
  <c r="I140" i="1" s="1"/>
  <c r="I141" i="1" s="1"/>
  <c r="I142" i="1" s="1"/>
  <c r="I143" i="1" s="1"/>
  <c r="I144" i="1" s="1"/>
  <c r="I145" i="1" s="1"/>
  <c r="I146" i="1" s="1"/>
  <c r="I147" i="1" s="1"/>
  <c r="I148" i="1" s="1"/>
  <c r="I149" i="1" s="1"/>
  <c r="I150" i="1" s="1"/>
  <c r="I151" i="1" s="1"/>
  <c r="I152" i="1" s="1"/>
  <c r="I153" i="1" s="1"/>
  <c r="I154" i="1" s="1"/>
  <c r="I155" i="1" s="1"/>
  <c r="I156" i="1" s="1"/>
  <c r="I157" i="1" s="1"/>
  <c r="I158" i="1" s="1"/>
  <c r="I159" i="1" s="1"/>
  <c r="I160" i="1" s="1"/>
  <c r="I161" i="1" s="1"/>
  <c r="I162" i="1" s="1"/>
  <c r="I163" i="1" s="1"/>
  <c r="I164" i="1" s="1"/>
  <c r="I165" i="1" s="1"/>
  <c r="I166" i="1" s="1"/>
  <c r="I167" i="1" s="1"/>
  <c r="I168" i="1" s="1"/>
  <c r="I169" i="1" s="1"/>
  <c r="I170" i="1" s="1"/>
  <c r="I171" i="1" s="1"/>
  <c r="I172" i="1" s="1"/>
  <c r="I173" i="1" s="1"/>
  <c r="I174" i="1" s="1"/>
  <c r="I175" i="1" s="1"/>
  <c r="I176" i="1" s="1"/>
  <c r="I177" i="1" s="1"/>
  <c r="I178" i="1" s="1"/>
  <c r="I179" i="1" s="1"/>
  <c r="I180" i="1" s="1"/>
  <c r="I181" i="1" s="1"/>
  <c r="I182" i="1" s="1"/>
  <c r="I183" i="1" s="1"/>
  <c r="I184" i="1" s="1"/>
  <c r="I185" i="1" s="1"/>
  <c r="I186" i="1" s="1"/>
  <c r="B187" i="1"/>
  <c r="C187" i="1" s="1"/>
  <c r="D187" i="1" s="1"/>
  <c r="D4" i="1" l="1"/>
  <c r="E3" i="1"/>
  <c r="H3" i="1" s="1"/>
  <c r="C5" i="1" l="1"/>
  <c r="D5" i="1" s="1"/>
  <c r="E4" i="1"/>
  <c r="H4" i="1" s="1"/>
  <c r="E5" i="1" l="1"/>
  <c r="H5" i="1" s="1"/>
  <c r="C6" i="1"/>
  <c r="D6" i="1" s="1"/>
  <c r="C7" i="1" l="1"/>
  <c r="D7" i="1" s="1"/>
  <c r="E6" i="1"/>
  <c r="H6" i="1" s="1"/>
  <c r="C8" i="1" l="1"/>
  <c r="D8" i="1" s="1"/>
  <c r="E7" i="1"/>
  <c r="H7" i="1" s="1"/>
  <c r="C9" i="1" l="1"/>
  <c r="D9" i="1" s="1"/>
  <c r="E8" i="1"/>
  <c r="H8" i="1" s="1"/>
  <c r="C10" i="1" l="1"/>
  <c r="D10" i="1" s="1"/>
  <c r="E9" i="1"/>
  <c r="H9" i="1" s="1"/>
  <c r="C11" i="1" l="1"/>
  <c r="D11" i="1" s="1"/>
  <c r="E10" i="1"/>
  <c r="H10" i="1" s="1"/>
  <c r="C12" i="1" l="1"/>
  <c r="D12" i="1" s="1"/>
  <c r="E11" i="1"/>
  <c r="H11" i="1" s="1"/>
  <c r="C13" i="1" l="1"/>
  <c r="D13" i="1" s="1"/>
  <c r="E12" i="1"/>
  <c r="H12" i="1" s="1"/>
  <c r="C14" i="1" l="1"/>
  <c r="D14" i="1" s="1"/>
  <c r="E13" i="1"/>
  <c r="H13" i="1" s="1"/>
  <c r="C15" i="1" l="1"/>
  <c r="D15" i="1" s="1"/>
  <c r="E14" i="1"/>
  <c r="H14" i="1" s="1"/>
  <c r="C16" i="1" l="1"/>
  <c r="D16" i="1" s="1"/>
  <c r="E15" i="1"/>
  <c r="H15" i="1" s="1"/>
  <c r="C17" i="1" l="1"/>
  <c r="D17" i="1" s="1"/>
  <c r="E16" i="1"/>
  <c r="H16" i="1" s="1"/>
  <c r="C18" i="1" l="1"/>
  <c r="D18" i="1" s="1"/>
  <c r="E17" i="1"/>
  <c r="H17" i="1" s="1"/>
  <c r="C19" i="1" l="1"/>
  <c r="D19" i="1" s="1"/>
  <c r="E18" i="1"/>
  <c r="H18" i="1" s="1"/>
  <c r="C20" i="1" l="1"/>
  <c r="D20" i="1" s="1"/>
  <c r="E19" i="1"/>
  <c r="H19" i="1" s="1"/>
  <c r="C21" i="1" l="1"/>
  <c r="D21" i="1" s="1"/>
  <c r="E20" i="1"/>
  <c r="H20" i="1" s="1"/>
  <c r="C22" i="1" l="1"/>
  <c r="D22" i="1" s="1"/>
  <c r="E21" i="1"/>
  <c r="H21" i="1" s="1"/>
  <c r="C23" i="1" l="1"/>
  <c r="D23" i="1" s="1"/>
  <c r="E22" i="1"/>
  <c r="H22" i="1" s="1"/>
  <c r="C24" i="1" l="1"/>
  <c r="D24" i="1" s="1"/>
  <c r="E23" i="1"/>
  <c r="H23" i="1" s="1"/>
  <c r="C25" i="1" l="1"/>
  <c r="D25" i="1" s="1"/>
  <c r="E24" i="1"/>
  <c r="H24" i="1" s="1"/>
  <c r="C26" i="1" l="1"/>
  <c r="D26" i="1" s="1"/>
  <c r="E25" i="1"/>
  <c r="H25" i="1" s="1"/>
  <c r="C27" i="1" l="1"/>
  <c r="D27" i="1" s="1"/>
  <c r="E26" i="1"/>
  <c r="H26" i="1" s="1"/>
  <c r="C28" i="1" l="1"/>
  <c r="D28" i="1" s="1"/>
  <c r="E27" i="1"/>
  <c r="H27" i="1" s="1"/>
  <c r="C29" i="1" l="1"/>
  <c r="D29" i="1" s="1"/>
  <c r="E28" i="1"/>
  <c r="H28" i="1" s="1"/>
  <c r="C30" i="1" l="1"/>
  <c r="D30" i="1" s="1"/>
  <c r="E29" i="1"/>
  <c r="H29" i="1" s="1"/>
  <c r="C31" i="1" l="1"/>
  <c r="D31" i="1" s="1"/>
  <c r="E30" i="1"/>
  <c r="H30" i="1" s="1"/>
  <c r="C32" i="1" l="1"/>
  <c r="D32" i="1" s="1"/>
  <c r="E31" i="1"/>
  <c r="H31" i="1" s="1"/>
  <c r="C33" i="1" l="1"/>
  <c r="D33" i="1" s="1"/>
  <c r="E32" i="1"/>
  <c r="H32" i="1" s="1"/>
  <c r="C34" i="1" l="1"/>
  <c r="D34" i="1" s="1"/>
  <c r="E33" i="1"/>
  <c r="H33" i="1" s="1"/>
  <c r="C35" i="1" l="1"/>
  <c r="D35" i="1" s="1"/>
  <c r="E34" i="1"/>
  <c r="H34" i="1" s="1"/>
  <c r="C36" i="1" l="1"/>
  <c r="D36" i="1" s="1"/>
  <c r="E35" i="1"/>
  <c r="H35" i="1" s="1"/>
  <c r="C37" i="1" l="1"/>
  <c r="D37" i="1" s="1"/>
  <c r="E36" i="1"/>
  <c r="H36" i="1" s="1"/>
  <c r="C38" i="1" l="1"/>
  <c r="D38" i="1" s="1"/>
  <c r="E37" i="1"/>
  <c r="H37" i="1" s="1"/>
  <c r="C39" i="1" l="1"/>
  <c r="D39" i="1" s="1"/>
  <c r="E38" i="1"/>
  <c r="H38" i="1" s="1"/>
  <c r="C40" i="1" l="1"/>
  <c r="D40" i="1" s="1"/>
  <c r="E39" i="1"/>
  <c r="H39" i="1" s="1"/>
  <c r="C41" i="1" l="1"/>
  <c r="D41" i="1" s="1"/>
  <c r="E40" i="1"/>
  <c r="H40" i="1" s="1"/>
  <c r="C42" i="1" l="1"/>
  <c r="D42" i="1" s="1"/>
  <c r="E41" i="1"/>
  <c r="H41" i="1" s="1"/>
  <c r="C43" i="1" l="1"/>
  <c r="D43" i="1" s="1"/>
  <c r="E42" i="1"/>
  <c r="H42" i="1" s="1"/>
  <c r="C44" i="1" l="1"/>
  <c r="D44" i="1" s="1"/>
  <c r="E43" i="1"/>
  <c r="H43" i="1" s="1"/>
  <c r="C45" i="1" l="1"/>
  <c r="D45" i="1" s="1"/>
  <c r="E44" i="1"/>
  <c r="H44" i="1" s="1"/>
  <c r="C46" i="1" l="1"/>
  <c r="D46" i="1" s="1"/>
  <c r="E45" i="1"/>
  <c r="H45" i="1" s="1"/>
  <c r="C47" i="1" l="1"/>
  <c r="D47" i="1" s="1"/>
  <c r="E46" i="1"/>
  <c r="H46" i="1" s="1"/>
  <c r="C48" i="1" l="1"/>
  <c r="D48" i="1" s="1"/>
  <c r="E47" i="1"/>
  <c r="H47" i="1" s="1"/>
  <c r="C49" i="1" l="1"/>
  <c r="D49" i="1" s="1"/>
  <c r="E48" i="1"/>
  <c r="H48" i="1" s="1"/>
  <c r="C50" i="1" l="1"/>
  <c r="D50" i="1" s="1"/>
  <c r="E49" i="1"/>
  <c r="H49" i="1" s="1"/>
  <c r="C51" i="1" l="1"/>
  <c r="D51" i="1" s="1"/>
  <c r="E50" i="1"/>
  <c r="H50" i="1" s="1"/>
  <c r="C52" i="1" l="1"/>
  <c r="D52" i="1" s="1"/>
  <c r="E51" i="1"/>
  <c r="H51" i="1" s="1"/>
  <c r="C53" i="1" l="1"/>
  <c r="D53" i="1" s="1"/>
  <c r="E52" i="1"/>
  <c r="H52" i="1" s="1"/>
  <c r="C54" i="1" l="1"/>
  <c r="D54" i="1" s="1"/>
  <c r="E53" i="1"/>
  <c r="H53" i="1" s="1"/>
  <c r="C55" i="1" l="1"/>
  <c r="D55" i="1" s="1"/>
  <c r="E54" i="1"/>
  <c r="H54" i="1" s="1"/>
  <c r="C56" i="1" l="1"/>
  <c r="D56" i="1" s="1"/>
  <c r="E55" i="1"/>
  <c r="H55" i="1" s="1"/>
  <c r="C57" i="1" l="1"/>
  <c r="D57" i="1" s="1"/>
  <c r="E56" i="1"/>
  <c r="H56" i="1" s="1"/>
  <c r="C58" i="1" l="1"/>
  <c r="D58" i="1" s="1"/>
  <c r="E57" i="1"/>
  <c r="H57" i="1" s="1"/>
  <c r="C59" i="1" l="1"/>
  <c r="D59" i="1" s="1"/>
  <c r="E58" i="1"/>
  <c r="H58" i="1" s="1"/>
  <c r="C60" i="1" l="1"/>
  <c r="D60" i="1" s="1"/>
  <c r="E59" i="1"/>
  <c r="H59" i="1" s="1"/>
  <c r="C61" i="1" l="1"/>
  <c r="D61" i="1" s="1"/>
  <c r="E60" i="1"/>
  <c r="H60" i="1" s="1"/>
  <c r="C62" i="1" l="1"/>
  <c r="D62" i="1" s="1"/>
  <c r="E61" i="1"/>
  <c r="H61" i="1" s="1"/>
  <c r="C63" i="1" l="1"/>
  <c r="D63" i="1" s="1"/>
  <c r="E62" i="1"/>
  <c r="H62" i="1" s="1"/>
  <c r="C64" i="1" l="1"/>
  <c r="D64" i="1" s="1"/>
  <c r="E63" i="1"/>
  <c r="H63" i="1" s="1"/>
  <c r="C65" i="1" l="1"/>
  <c r="D65" i="1" s="1"/>
  <c r="E64" i="1"/>
  <c r="H64" i="1" s="1"/>
  <c r="C66" i="1" l="1"/>
  <c r="D66" i="1" s="1"/>
  <c r="E65" i="1"/>
  <c r="H65" i="1" s="1"/>
  <c r="C67" i="1" l="1"/>
  <c r="D67" i="1" s="1"/>
  <c r="E66" i="1"/>
  <c r="H66" i="1" s="1"/>
  <c r="C68" i="1" l="1"/>
  <c r="D68" i="1" s="1"/>
  <c r="E67" i="1"/>
  <c r="H67" i="1" s="1"/>
  <c r="C69" i="1" l="1"/>
  <c r="D69" i="1" s="1"/>
  <c r="E68" i="1"/>
  <c r="H68" i="1" s="1"/>
  <c r="C70" i="1" l="1"/>
  <c r="D70" i="1" s="1"/>
  <c r="E69" i="1"/>
  <c r="H69" i="1" s="1"/>
  <c r="C71" i="1" l="1"/>
  <c r="D71" i="1" s="1"/>
  <c r="E70" i="1"/>
  <c r="H70" i="1" s="1"/>
  <c r="C72" i="1" l="1"/>
  <c r="D72" i="1" s="1"/>
  <c r="E71" i="1"/>
  <c r="H71" i="1" s="1"/>
  <c r="C73" i="1" l="1"/>
  <c r="D73" i="1" s="1"/>
  <c r="E72" i="1"/>
  <c r="H72" i="1" s="1"/>
  <c r="C74" i="1" l="1"/>
  <c r="D74" i="1" s="1"/>
  <c r="E73" i="1"/>
  <c r="H73" i="1" s="1"/>
  <c r="C75" i="1" l="1"/>
  <c r="D75" i="1" s="1"/>
  <c r="E74" i="1"/>
  <c r="H74" i="1" s="1"/>
  <c r="C76" i="1" l="1"/>
  <c r="D76" i="1" s="1"/>
  <c r="E75" i="1"/>
  <c r="H75" i="1" s="1"/>
  <c r="C77" i="1" l="1"/>
  <c r="D77" i="1" s="1"/>
  <c r="E76" i="1"/>
  <c r="H76" i="1" s="1"/>
  <c r="C78" i="1" l="1"/>
  <c r="D78" i="1" s="1"/>
  <c r="E77" i="1"/>
  <c r="H77" i="1" s="1"/>
  <c r="C79" i="1" l="1"/>
  <c r="D79" i="1" s="1"/>
  <c r="E78" i="1"/>
  <c r="H78" i="1" s="1"/>
  <c r="C80" i="1" l="1"/>
  <c r="D80" i="1" s="1"/>
  <c r="E79" i="1"/>
  <c r="H79" i="1" s="1"/>
  <c r="C81" i="1" l="1"/>
  <c r="D81" i="1" s="1"/>
  <c r="E80" i="1"/>
  <c r="H80" i="1" s="1"/>
  <c r="C82" i="1" l="1"/>
  <c r="D82" i="1" s="1"/>
  <c r="E81" i="1"/>
  <c r="H81" i="1" s="1"/>
  <c r="C83" i="1" l="1"/>
  <c r="D83" i="1" s="1"/>
  <c r="E82" i="1"/>
  <c r="H82" i="1" s="1"/>
  <c r="C84" i="1" l="1"/>
  <c r="D84" i="1" s="1"/>
  <c r="E83" i="1"/>
  <c r="H83" i="1" s="1"/>
  <c r="C85" i="1" l="1"/>
  <c r="D85" i="1" s="1"/>
  <c r="E84" i="1"/>
  <c r="H84" i="1" s="1"/>
  <c r="C86" i="1" l="1"/>
  <c r="D86" i="1" s="1"/>
  <c r="E85" i="1"/>
  <c r="H85" i="1" s="1"/>
  <c r="C87" i="1" l="1"/>
  <c r="D87" i="1" s="1"/>
  <c r="E86" i="1"/>
  <c r="H86" i="1" s="1"/>
  <c r="C88" i="1" l="1"/>
  <c r="D88" i="1" s="1"/>
  <c r="E87" i="1"/>
  <c r="H87" i="1" s="1"/>
  <c r="C89" i="1" l="1"/>
  <c r="D89" i="1" s="1"/>
  <c r="E88" i="1"/>
  <c r="H88" i="1" s="1"/>
  <c r="C90" i="1" l="1"/>
  <c r="D90" i="1" s="1"/>
  <c r="E89" i="1"/>
  <c r="H89" i="1" s="1"/>
  <c r="C91" i="1" l="1"/>
  <c r="D91" i="1" s="1"/>
  <c r="E90" i="1"/>
  <c r="H90" i="1" s="1"/>
  <c r="C92" i="1" l="1"/>
  <c r="D92" i="1" s="1"/>
  <c r="E91" i="1"/>
  <c r="H91" i="1" s="1"/>
  <c r="C93" i="1" l="1"/>
  <c r="D93" i="1" s="1"/>
  <c r="E92" i="1"/>
  <c r="H92" i="1" s="1"/>
  <c r="C94" i="1" l="1"/>
  <c r="D94" i="1" s="1"/>
  <c r="E93" i="1"/>
  <c r="H93" i="1" s="1"/>
  <c r="C95" i="1" l="1"/>
  <c r="D95" i="1" s="1"/>
  <c r="E94" i="1"/>
  <c r="H94" i="1" s="1"/>
  <c r="C96" i="1" l="1"/>
  <c r="D96" i="1" s="1"/>
  <c r="E95" i="1"/>
  <c r="H95" i="1" s="1"/>
  <c r="C97" i="1" l="1"/>
  <c r="D97" i="1" s="1"/>
  <c r="E96" i="1"/>
  <c r="H96" i="1" s="1"/>
  <c r="C98" i="1" l="1"/>
  <c r="D98" i="1" s="1"/>
  <c r="E97" i="1"/>
  <c r="H97" i="1" s="1"/>
  <c r="C99" i="1" l="1"/>
  <c r="D99" i="1" s="1"/>
  <c r="E98" i="1"/>
  <c r="H98" i="1" s="1"/>
  <c r="C100" i="1" l="1"/>
  <c r="D100" i="1" s="1"/>
  <c r="E99" i="1"/>
  <c r="H99" i="1" s="1"/>
  <c r="C101" i="1" l="1"/>
  <c r="D101" i="1" s="1"/>
  <c r="E100" i="1"/>
  <c r="H100" i="1" s="1"/>
  <c r="C102" i="1" l="1"/>
  <c r="D102" i="1" s="1"/>
  <c r="E101" i="1"/>
  <c r="H101" i="1" s="1"/>
  <c r="C103" i="1" l="1"/>
  <c r="D103" i="1" s="1"/>
  <c r="E102" i="1"/>
  <c r="H102" i="1" s="1"/>
  <c r="C104" i="1" l="1"/>
  <c r="D104" i="1" s="1"/>
  <c r="E103" i="1"/>
  <c r="H103" i="1" s="1"/>
  <c r="C105" i="1" l="1"/>
  <c r="D105" i="1" s="1"/>
  <c r="E104" i="1"/>
  <c r="H104" i="1" s="1"/>
  <c r="C106" i="1" l="1"/>
  <c r="D106" i="1" s="1"/>
  <c r="E105" i="1"/>
  <c r="H105" i="1" s="1"/>
  <c r="C107" i="1" l="1"/>
  <c r="D107" i="1" s="1"/>
  <c r="E106" i="1"/>
  <c r="H106" i="1" s="1"/>
  <c r="C108" i="1" l="1"/>
  <c r="D108" i="1" s="1"/>
  <c r="E107" i="1"/>
  <c r="H107" i="1" s="1"/>
  <c r="C109" i="1" l="1"/>
  <c r="D109" i="1" s="1"/>
  <c r="E108" i="1"/>
  <c r="H108" i="1" s="1"/>
  <c r="C110" i="1" l="1"/>
  <c r="D110" i="1" s="1"/>
  <c r="E109" i="1"/>
  <c r="H109" i="1" s="1"/>
  <c r="C111" i="1" l="1"/>
  <c r="D111" i="1" s="1"/>
  <c r="E110" i="1"/>
  <c r="H110" i="1" s="1"/>
  <c r="C112" i="1" l="1"/>
  <c r="D112" i="1" s="1"/>
  <c r="E111" i="1"/>
  <c r="H111" i="1" s="1"/>
  <c r="C113" i="1" l="1"/>
  <c r="D113" i="1" s="1"/>
  <c r="E112" i="1"/>
  <c r="H112" i="1" s="1"/>
  <c r="C114" i="1" l="1"/>
  <c r="D114" i="1" s="1"/>
  <c r="E113" i="1"/>
  <c r="H113" i="1" s="1"/>
  <c r="C115" i="1" l="1"/>
  <c r="D115" i="1" s="1"/>
  <c r="E114" i="1"/>
  <c r="H114" i="1" s="1"/>
  <c r="C116" i="1" l="1"/>
  <c r="D116" i="1" s="1"/>
  <c r="E115" i="1"/>
  <c r="H115" i="1" s="1"/>
  <c r="C117" i="1" l="1"/>
  <c r="D117" i="1" s="1"/>
  <c r="E116" i="1"/>
  <c r="H116" i="1" s="1"/>
  <c r="C118" i="1" l="1"/>
  <c r="D118" i="1" s="1"/>
  <c r="E117" i="1"/>
  <c r="H117" i="1" s="1"/>
  <c r="C119" i="1" l="1"/>
  <c r="D119" i="1" s="1"/>
  <c r="E118" i="1"/>
  <c r="H118" i="1" s="1"/>
  <c r="C120" i="1" l="1"/>
  <c r="D120" i="1" s="1"/>
  <c r="E119" i="1"/>
  <c r="H119" i="1" s="1"/>
  <c r="C121" i="1" l="1"/>
  <c r="D121" i="1" s="1"/>
  <c r="E120" i="1"/>
  <c r="H120" i="1" s="1"/>
  <c r="C122" i="1" l="1"/>
  <c r="D122" i="1" s="1"/>
  <c r="E121" i="1"/>
  <c r="H121" i="1" s="1"/>
  <c r="C123" i="1" l="1"/>
  <c r="D123" i="1" s="1"/>
  <c r="E122" i="1"/>
  <c r="H122" i="1" s="1"/>
  <c r="C124" i="1" l="1"/>
  <c r="D124" i="1" s="1"/>
  <c r="E123" i="1"/>
  <c r="H123" i="1" s="1"/>
  <c r="C125" i="1" l="1"/>
  <c r="D125" i="1" s="1"/>
  <c r="E124" i="1"/>
  <c r="H124" i="1" s="1"/>
  <c r="C126" i="1" l="1"/>
  <c r="D126" i="1" s="1"/>
  <c r="E125" i="1"/>
  <c r="H125" i="1" s="1"/>
  <c r="C127" i="1" l="1"/>
  <c r="D127" i="1" s="1"/>
  <c r="E126" i="1"/>
  <c r="H126" i="1" s="1"/>
  <c r="C128" i="1" l="1"/>
  <c r="D128" i="1" s="1"/>
  <c r="E127" i="1"/>
  <c r="H127" i="1" s="1"/>
  <c r="C129" i="1" l="1"/>
  <c r="D129" i="1" s="1"/>
  <c r="E128" i="1"/>
  <c r="H128" i="1" s="1"/>
  <c r="C130" i="1" l="1"/>
  <c r="D130" i="1" s="1"/>
  <c r="E129" i="1"/>
  <c r="H129" i="1" s="1"/>
  <c r="C131" i="1" l="1"/>
  <c r="D131" i="1" s="1"/>
  <c r="E130" i="1"/>
  <c r="H130" i="1" s="1"/>
  <c r="C132" i="1" l="1"/>
  <c r="D132" i="1" s="1"/>
  <c r="E131" i="1"/>
  <c r="H131" i="1" s="1"/>
  <c r="C133" i="1" l="1"/>
  <c r="D133" i="1" s="1"/>
  <c r="E132" i="1"/>
  <c r="H132" i="1" s="1"/>
  <c r="C134" i="1" l="1"/>
  <c r="D134" i="1" s="1"/>
  <c r="E133" i="1"/>
  <c r="H133" i="1" s="1"/>
  <c r="C135" i="1" l="1"/>
  <c r="D135" i="1" s="1"/>
  <c r="E134" i="1"/>
  <c r="H134" i="1" s="1"/>
  <c r="C136" i="1" l="1"/>
  <c r="D136" i="1" s="1"/>
  <c r="E135" i="1"/>
  <c r="H135" i="1" s="1"/>
  <c r="C137" i="1" l="1"/>
  <c r="D137" i="1" s="1"/>
  <c r="E136" i="1"/>
  <c r="H136" i="1" s="1"/>
  <c r="C138" i="1" l="1"/>
  <c r="D138" i="1" s="1"/>
  <c r="E137" i="1"/>
  <c r="H137" i="1" s="1"/>
  <c r="C139" i="1" l="1"/>
  <c r="D139" i="1" s="1"/>
  <c r="E138" i="1"/>
  <c r="H138" i="1" s="1"/>
  <c r="C140" i="1" l="1"/>
  <c r="D140" i="1" s="1"/>
  <c r="E139" i="1"/>
  <c r="H139" i="1" s="1"/>
  <c r="C141" i="1" l="1"/>
  <c r="D141" i="1" s="1"/>
  <c r="E140" i="1"/>
  <c r="H140" i="1" s="1"/>
  <c r="C142" i="1" l="1"/>
  <c r="D142" i="1" s="1"/>
  <c r="E141" i="1"/>
  <c r="H141" i="1" s="1"/>
  <c r="C143" i="1" l="1"/>
  <c r="D143" i="1" s="1"/>
  <c r="E142" i="1"/>
  <c r="H142" i="1" s="1"/>
  <c r="C144" i="1" l="1"/>
  <c r="D144" i="1" s="1"/>
  <c r="E143" i="1"/>
  <c r="H143" i="1" s="1"/>
  <c r="C145" i="1" l="1"/>
  <c r="D145" i="1" s="1"/>
  <c r="E144" i="1"/>
  <c r="H144" i="1" s="1"/>
  <c r="C146" i="1" l="1"/>
  <c r="D146" i="1" s="1"/>
  <c r="E145" i="1"/>
  <c r="H145" i="1" s="1"/>
  <c r="C147" i="1" l="1"/>
  <c r="D147" i="1" s="1"/>
  <c r="E146" i="1"/>
  <c r="H146" i="1" s="1"/>
  <c r="C148" i="1" l="1"/>
  <c r="D148" i="1" s="1"/>
  <c r="E147" i="1"/>
  <c r="H147" i="1" s="1"/>
  <c r="C149" i="1" l="1"/>
  <c r="D149" i="1" s="1"/>
  <c r="E148" i="1"/>
  <c r="H148" i="1" s="1"/>
  <c r="C150" i="1" l="1"/>
  <c r="D150" i="1" s="1"/>
  <c r="E149" i="1"/>
  <c r="H149" i="1" s="1"/>
  <c r="C151" i="1" l="1"/>
  <c r="D151" i="1" s="1"/>
  <c r="E150" i="1"/>
  <c r="H150" i="1" s="1"/>
  <c r="C152" i="1" l="1"/>
  <c r="D152" i="1" s="1"/>
  <c r="E151" i="1"/>
  <c r="H151" i="1" s="1"/>
  <c r="C153" i="1" l="1"/>
  <c r="D153" i="1" s="1"/>
  <c r="E152" i="1"/>
  <c r="H152" i="1" s="1"/>
  <c r="C154" i="1" l="1"/>
  <c r="D154" i="1" s="1"/>
  <c r="E153" i="1"/>
  <c r="H153" i="1" s="1"/>
  <c r="C155" i="1" l="1"/>
  <c r="D155" i="1" s="1"/>
  <c r="E154" i="1"/>
  <c r="H154" i="1" s="1"/>
  <c r="C156" i="1" l="1"/>
  <c r="D156" i="1" s="1"/>
  <c r="E155" i="1"/>
  <c r="H155" i="1" s="1"/>
  <c r="C157" i="1" l="1"/>
  <c r="D157" i="1" s="1"/>
  <c r="E156" i="1"/>
  <c r="H156" i="1" s="1"/>
  <c r="C158" i="1" l="1"/>
  <c r="D158" i="1" s="1"/>
  <c r="E157" i="1"/>
  <c r="H157" i="1" s="1"/>
  <c r="C159" i="1" l="1"/>
  <c r="D159" i="1" s="1"/>
  <c r="E158" i="1"/>
  <c r="H158" i="1" s="1"/>
  <c r="C160" i="1" l="1"/>
  <c r="D160" i="1" s="1"/>
  <c r="E159" i="1"/>
  <c r="H159" i="1" s="1"/>
  <c r="C161" i="1" l="1"/>
  <c r="D161" i="1" s="1"/>
  <c r="E160" i="1"/>
  <c r="H160" i="1" s="1"/>
  <c r="C162" i="1" l="1"/>
  <c r="D162" i="1" s="1"/>
  <c r="E161" i="1"/>
  <c r="H161" i="1" s="1"/>
  <c r="C163" i="1" l="1"/>
  <c r="D163" i="1" s="1"/>
  <c r="E162" i="1"/>
  <c r="H162" i="1" s="1"/>
  <c r="C164" i="1" l="1"/>
  <c r="D164" i="1" s="1"/>
  <c r="E163" i="1"/>
  <c r="H163" i="1" s="1"/>
  <c r="C165" i="1" l="1"/>
  <c r="D165" i="1" s="1"/>
  <c r="E164" i="1"/>
  <c r="H164" i="1" s="1"/>
  <c r="C166" i="1" l="1"/>
  <c r="D166" i="1" s="1"/>
  <c r="E165" i="1"/>
  <c r="H165" i="1" s="1"/>
  <c r="C167" i="1" l="1"/>
  <c r="D167" i="1" s="1"/>
  <c r="E166" i="1"/>
  <c r="H166" i="1" s="1"/>
  <c r="C168" i="1" l="1"/>
  <c r="D168" i="1" s="1"/>
  <c r="E167" i="1"/>
  <c r="H167" i="1" s="1"/>
  <c r="C169" i="1" l="1"/>
  <c r="D169" i="1" s="1"/>
  <c r="E168" i="1"/>
  <c r="H168" i="1" s="1"/>
  <c r="C170" i="1" l="1"/>
  <c r="D170" i="1" s="1"/>
  <c r="E169" i="1"/>
  <c r="H169" i="1" s="1"/>
  <c r="C171" i="1" l="1"/>
  <c r="D171" i="1" s="1"/>
  <c r="E170" i="1"/>
  <c r="H170" i="1" s="1"/>
  <c r="C172" i="1" l="1"/>
  <c r="D172" i="1" s="1"/>
  <c r="E171" i="1"/>
  <c r="H171" i="1" s="1"/>
  <c r="C173" i="1" l="1"/>
  <c r="D173" i="1" s="1"/>
  <c r="E172" i="1"/>
  <c r="H172" i="1" s="1"/>
  <c r="C174" i="1" l="1"/>
  <c r="D174" i="1" s="1"/>
  <c r="E173" i="1"/>
  <c r="H173" i="1" s="1"/>
  <c r="C175" i="1" l="1"/>
  <c r="D175" i="1" s="1"/>
  <c r="E174" i="1"/>
  <c r="H174" i="1" s="1"/>
  <c r="C176" i="1" l="1"/>
  <c r="D176" i="1" s="1"/>
  <c r="E175" i="1"/>
  <c r="H175" i="1" s="1"/>
  <c r="C177" i="1" l="1"/>
  <c r="D177" i="1" s="1"/>
  <c r="E176" i="1"/>
  <c r="H176" i="1" s="1"/>
  <c r="C178" i="1" l="1"/>
  <c r="D178" i="1" s="1"/>
  <c r="E177" i="1"/>
  <c r="H177" i="1" s="1"/>
  <c r="C179" i="1" l="1"/>
  <c r="D179" i="1" s="1"/>
  <c r="E178" i="1"/>
  <c r="H178" i="1" s="1"/>
  <c r="C180" i="1" l="1"/>
  <c r="D180" i="1" s="1"/>
  <c r="E179" i="1"/>
  <c r="H179" i="1" s="1"/>
  <c r="C181" i="1" l="1"/>
  <c r="D181" i="1" s="1"/>
  <c r="E180" i="1"/>
  <c r="H180" i="1" s="1"/>
  <c r="C182" i="1" l="1"/>
  <c r="D182" i="1" s="1"/>
  <c r="E181" i="1"/>
  <c r="H181" i="1" s="1"/>
  <c r="C183" i="1" l="1"/>
  <c r="D183" i="1" s="1"/>
  <c r="E182" i="1"/>
  <c r="H182" i="1" s="1"/>
  <c r="C184" i="1" l="1"/>
  <c r="D184" i="1" s="1"/>
  <c r="E183" i="1"/>
  <c r="H183" i="1" s="1"/>
  <c r="C185" i="1" l="1"/>
  <c r="D185" i="1" s="1"/>
  <c r="E184" i="1"/>
  <c r="H184" i="1" s="1"/>
  <c r="C186" i="1" l="1"/>
  <c r="E185" i="1"/>
  <c r="H185" i="1" s="1"/>
  <c r="E186" i="1" l="1"/>
  <c r="D186" i="1"/>
</calcChain>
</file>

<file path=xl/sharedStrings.xml><?xml version="1.0" encoding="utf-8"?>
<sst xmlns="http://schemas.openxmlformats.org/spreadsheetml/2006/main" count="31" uniqueCount="31">
  <si>
    <t>Date</t>
  </si>
  <si>
    <t>Cumulative Steps Accomplished</t>
  </si>
  <si>
    <t>Cumulative Miles Accomplished</t>
  </si>
  <si>
    <t>Steps Needed to Complete Challenge</t>
  </si>
  <si>
    <t>Reset Steps/Day Needed</t>
  </si>
  <si>
    <t># Days Left</t>
  </si>
  <si>
    <t>Tracking Alternative: 45 min. of exercise completed today (5/7 days per week)?</t>
  </si>
  <si>
    <t xml:space="preserve">You made it! Congratulations! </t>
  </si>
  <si>
    <t xml:space="preserve">
2023 Wellness Challenge: 
A Walking Tour Through Dairyland's History 
 </t>
  </si>
  <si>
    <t xml:space="preserve">Daily Steps Taken  </t>
  </si>
  <si>
    <t>Notes 
+ 
Milestones</t>
  </si>
  <si>
    <t>Starting Location: 
The Dairyland Barn</t>
  </si>
  <si>
    <t>We will begin where Dairyland got its start – the milkhouse of the Tachick family barn in Pound, WI. On the way to our next stop, pick up trash along 64, the highway Dairyland adopted and maintains.</t>
  </si>
  <si>
    <t>Refuel at our Manufacturing team's favorite lunchtime spot:</t>
  </si>
  <si>
    <t xml:space="preserve">Take a tour of the famous home of the Green Bay Packers </t>
  </si>
  <si>
    <t xml:space="preserve">March toward the facility where we conducted some of our earliest product testing in Milwaukee, WI </t>
  </si>
  <si>
    <t>PC: WPR</t>
  </si>
  <si>
    <t>Next Stop: The Windy City</t>
  </si>
  <si>
    <r>
      <rPr>
        <b/>
        <sz val="11"/>
        <color theme="1"/>
        <rFont val="Arial"/>
        <family val="2"/>
      </rPr>
      <t>YOU'RE HALFWAY THERE!</t>
    </r>
    <r>
      <rPr>
        <sz val="11"/>
        <color theme="1"/>
        <rFont val="Arial"/>
        <family val="2"/>
      </rPr>
      <t xml:space="preserve"> </t>
    </r>
  </si>
  <si>
    <t>Enjoy the beautiful skyline of Chicago, the 2nd site of early testing to make sure we continued delivering Rugged &amp; Reliable products for our growing customer base.</t>
  </si>
  <si>
    <t>Stay Hydrated!</t>
  </si>
  <si>
    <t>Northern Indiana</t>
  </si>
  <si>
    <t>In the ‘80s a buyer of Neutral Isolators (our 1st product) started applying our products to isolate pipelines from grounding systems, leading to our most impactful safety product: solid-state decouplers.</t>
  </si>
  <si>
    <t>You Choose:</t>
  </si>
  <si>
    <t>For Live Engaged Volunteer Day 2023, join the industry by serving in your local community to meet a need that matters to you. Register here.</t>
  </si>
  <si>
    <t>Now Visible: 
The Cincinnati Skyline</t>
  </si>
  <si>
    <t>Downtown Cincinnati</t>
  </si>
  <si>
    <t>Please turn in your completed Wellness Log to LiveEngaged@Dairyland.com</t>
  </si>
  <si>
    <t xml:space="preserve">Cincinnati is where we exhibited for the first time at AMPP (formerly NACE) and Henry Tachick gave his 
10-minute pitch. </t>
  </si>
  <si>
    <r>
      <t xml:space="preserve">
The challenge runs May 1st – October 31st and totals 561 miles. That may sound like a lot, but if you complete 8,500 steps 5 days per week, you will be a challenge champion. Prefer to run or bike? You’re welcome to do that instead. 
</t>
    </r>
    <r>
      <rPr>
        <b/>
        <i/>
        <sz val="9"/>
        <color theme="1"/>
        <rFont val="Arial"/>
        <family val="2"/>
      </rPr>
      <t>Tracking Note</t>
    </r>
    <r>
      <rPr>
        <i/>
        <sz val="9"/>
        <color theme="1"/>
        <rFont val="Arial"/>
        <family val="2"/>
      </rPr>
      <t xml:space="preserve">: 8,500 steps = 4.25 miles, 1,122,000 steps = 561 miles. You can lump steps/miles (e.g. if you miss a Tuesday and Wednesday, log 2 days on the weekend). </t>
    </r>
  </si>
  <si>
    <t xml:space="preserve">Catch a glimpse of our last big skyline of the challenge. You’re so close to the finish line!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</si>
</sst>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_(* #,##0_);_(* \(#,##0\);_(* &quot;-&quot;??_);_(@_)"/>
  </numFmts>
  <fonts count="1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sz val="11"/>
      <color theme="4"/>
      <name val="Arial"/>
      <family val="2"/>
    </font>
    <font>
      <i/>
      <sz val="11"/>
      <color theme="1"/>
      <name val="Arial"/>
      <family val="2"/>
    </font>
    <font>
      <sz val="11"/>
      <color rgb="FF7030A0"/>
      <name val="Arial"/>
      <family val="2"/>
    </font>
    <font>
      <b/>
      <sz val="11"/>
      <color theme="1"/>
      <name val="Eurostile Next LT Pro Bold Exte"/>
      <family val="2"/>
    </font>
    <font>
      <sz val="11"/>
      <color theme="1"/>
      <name val="Eurostile Next LT Pro Bold Exte"/>
      <family val="2"/>
    </font>
    <font>
      <sz val="16"/>
      <color theme="1"/>
      <name val="Eurostile Next LT Pro Bold Exte"/>
      <family val="2"/>
    </font>
    <font>
      <sz val="10"/>
      <color theme="1"/>
      <name val="Arial"/>
      <family val="2"/>
    </font>
    <font>
      <i/>
      <sz val="9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i/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0"/>
      <color rgb="FF333333"/>
      <name val="Arial"/>
      <family val="2"/>
    </font>
    <font>
      <b/>
      <i/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5" fillId="0" borderId="0" applyNumberFormat="0" applyFill="0" applyBorder="0" applyAlignment="0" applyProtection="0"/>
  </cellStyleXfs>
  <cellXfs count="50">
    <xf numFmtId="0" fontId="0" fillId="0" borderId="0" xfId="0"/>
    <xf numFmtId="16" fontId="2" fillId="0" borderId="0" xfId="0" applyNumberFormat="1" applyFont="1"/>
    <xf numFmtId="164" fontId="2" fillId="0" borderId="0" xfId="1" applyNumberFormat="1" applyFont="1"/>
    <xf numFmtId="2" fontId="2" fillId="0" borderId="0" xfId="1" applyNumberFormat="1" applyFont="1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/>
    </xf>
    <xf numFmtId="0" fontId="2" fillId="0" borderId="0" xfId="0" applyFont="1" applyAlignment="1">
      <alignment horizontal="center" wrapText="1"/>
    </xf>
    <xf numFmtId="0" fontId="5" fillId="0" borderId="0" xfId="0" applyFont="1" applyAlignment="1">
      <alignment wrapText="1"/>
    </xf>
    <xf numFmtId="0" fontId="4" fillId="0" borderId="0" xfId="0" applyFont="1" applyAlignment="1">
      <alignment vertical="top" wrapText="1"/>
    </xf>
    <xf numFmtId="164" fontId="2" fillId="0" borderId="0" xfId="0" applyNumberFormat="1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top" wrapText="1"/>
    </xf>
    <xf numFmtId="0" fontId="7" fillId="0" borderId="0" xfId="0" applyFont="1" applyAlignment="1">
      <alignment horizontal="center" vertical="center" wrapText="1"/>
    </xf>
    <xf numFmtId="164" fontId="7" fillId="0" borderId="0" xfId="1" applyNumberFormat="1" applyFont="1" applyAlignment="1">
      <alignment horizontal="center" vertical="center" wrapText="1"/>
    </xf>
    <xf numFmtId="2" fontId="7" fillId="0" borderId="0" xfId="1" applyNumberFormat="1" applyFont="1" applyAlignment="1">
      <alignment horizontal="center" vertical="center" wrapText="1"/>
    </xf>
    <xf numFmtId="164" fontId="7" fillId="0" borderId="0" xfId="0" applyNumberFormat="1" applyFont="1" applyAlignment="1">
      <alignment horizontal="center" vertical="center" wrapText="1"/>
    </xf>
    <xf numFmtId="0" fontId="12" fillId="0" borderId="0" xfId="0" applyFont="1" applyAlignment="1">
      <alignment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" fontId="2" fillId="2" borderId="0" xfId="0" applyNumberFormat="1" applyFont="1" applyFill="1"/>
    <xf numFmtId="164" fontId="2" fillId="2" borderId="0" xfId="1" applyNumberFormat="1" applyFont="1" applyFill="1"/>
    <xf numFmtId="2" fontId="2" fillId="2" borderId="0" xfId="1" applyNumberFormat="1" applyFont="1" applyFill="1"/>
    <xf numFmtId="0" fontId="2" fillId="2" borderId="0" xfId="0" applyFont="1" applyFill="1" applyAlignment="1">
      <alignment horizontal="center" vertical="top" wrapText="1"/>
    </xf>
    <xf numFmtId="0" fontId="2" fillId="0" borderId="0" xfId="0" applyFont="1" applyAlignment="1">
      <alignment vertical="center" wrapText="1"/>
    </xf>
    <xf numFmtId="0" fontId="2" fillId="2" borderId="0" xfId="0" applyFont="1" applyFill="1"/>
    <xf numFmtId="164" fontId="2" fillId="2" borderId="1" xfId="1" applyNumberFormat="1" applyFont="1" applyFill="1" applyBorder="1"/>
    <xf numFmtId="2" fontId="2" fillId="2" borderId="1" xfId="1" applyNumberFormat="1" applyFont="1" applyFill="1" applyBorder="1"/>
    <xf numFmtId="164" fontId="2" fillId="2" borderId="0" xfId="1" applyNumberFormat="1" applyFont="1" applyFill="1" applyBorder="1"/>
    <xf numFmtId="0" fontId="3" fillId="2" borderId="0" xfId="0" applyFont="1" applyFill="1" applyAlignment="1">
      <alignment horizontal="center" vertical="top" wrapText="1"/>
    </xf>
    <xf numFmtId="0" fontId="9" fillId="2" borderId="0" xfId="0" applyFont="1" applyFill="1" applyAlignment="1">
      <alignment horizontal="center" vertical="center" wrapText="1"/>
    </xf>
    <xf numFmtId="0" fontId="8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/>
    </xf>
    <xf numFmtId="0" fontId="13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wrapText="1"/>
    </xf>
    <xf numFmtId="0" fontId="10" fillId="0" borderId="0" xfId="0" applyFont="1" applyAlignment="1">
      <alignment horizontal="center" vertical="top" wrapText="1"/>
    </xf>
    <xf numFmtId="0" fontId="12" fillId="0" borderId="0" xfId="0" applyFont="1" applyAlignment="1">
      <alignment horizontal="center" wrapText="1"/>
    </xf>
    <xf numFmtId="0" fontId="10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top" wrapText="1"/>
    </xf>
    <xf numFmtId="0" fontId="16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10" fillId="0" borderId="0" xfId="2" applyFont="1" applyAlignment="1">
      <alignment horizontal="center" vertical="top" wrapText="1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84D876"/>
      <color rgb="FFCF33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476250</xdr:colOff>
      <xdr:row>0</xdr:row>
      <xdr:rowOff>138547</xdr:rowOff>
    </xdr:from>
    <xdr:to>
      <xdr:col>1</xdr:col>
      <xdr:colOff>658091</xdr:colOff>
      <xdr:row>0</xdr:row>
      <xdr:rowOff>1065327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B0D8F2-8096-47F1-3436-D53D828D7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0" y="138547"/>
          <a:ext cx="787977" cy="92678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3</xdr:row>
      <xdr:rowOff>34637</xdr:rowOff>
    </xdr:from>
    <xdr:to>
      <xdr:col>7</xdr:col>
      <xdr:colOff>4740</xdr:colOff>
      <xdr:row>11</xdr:row>
      <xdr:rowOff>69274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724D43-EA75-7EF7-7209-535B00EC6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09" y="2311978"/>
          <a:ext cx="2247445" cy="1498023"/>
        </a:xfrm>
        <a:prstGeom prst="rect">
          <a:avLst/>
        </a:prstGeom>
      </xdr:spPr>
    </xdr:pic>
    <xdr:clientData/>
  </xdr:twoCellAnchor>
  <xdr:twoCellAnchor editAs="oneCell">
    <xdr:from>
      <xdr:col>6</xdr:col>
      <xdr:colOff>8659</xdr:colOff>
      <xdr:row>32</xdr:row>
      <xdr:rowOff>8657</xdr:rowOff>
    </xdr:from>
    <xdr:to>
      <xdr:col>7</xdr:col>
      <xdr:colOff>8659</xdr:colOff>
      <xdr:row>42</xdr:row>
      <xdr:rowOff>8913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2A341D45-E39E-AA69-99F6-0D38A75E0E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20" r="4792"/>
        <a:stretch/>
      </xdr:blipFill>
      <xdr:spPr>
        <a:xfrm>
          <a:off x="6208568" y="7585362"/>
          <a:ext cx="2242705" cy="1818665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</xdr:row>
      <xdr:rowOff>17318</xdr:rowOff>
    </xdr:from>
    <xdr:to>
      <xdr:col>6</xdr:col>
      <xdr:colOff>2234046</xdr:colOff>
      <xdr:row>28</xdr:row>
      <xdr:rowOff>164522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BD4CC70-063E-6AF0-3C92-324467775C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13" b="15736"/>
        <a:stretch/>
      </xdr:blipFill>
      <xdr:spPr>
        <a:xfrm>
          <a:off x="6199909" y="4849091"/>
          <a:ext cx="2234046" cy="2156113"/>
        </a:xfrm>
        <a:prstGeom prst="rect">
          <a:avLst/>
        </a:prstGeom>
      </xdr:spPr>
    </xdr:pic>
    <xdr:clientData/>
  </xdr:twoCellAnchor>
  <xdr:twoCellAnchor editAs="oneCell">
    <xdr:from>
      <xdr:col>6</xdr:col>
      <xdr:colOff>8659</xdr:colOff>
      <xdr:row>45</xdr:row>
      <xdr:rowOff>17319</xdr:rowOff>
    </xdr:from>
    <xdr:to>
      <xdr:col>6</xdr:col>
      <xdr:colOff>2239275</xdr:colOff>
      <xdr:row>53</xdr:row>
      <xdr:rowOff>51955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F52EA7-ECFA-BB9E-80BB-4FECBBC5F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568" y="9966614"/>
          <a:ext cx="2230616" cy="1489364"/>
        </a:xfrm>
        <a:prstGeom prst="rect">
          <a:avLst/>
        </a:prstGeom>
      </xdr:spPr>
    </xdr:pic>
    <xdr:clientData/>
  </xdr:twoCellAnchor>
  <xdr:twoCellAnchor editAs="oneCell">
    <xdr:from>
      <xdr:col>6</xdr:col>
      <xdr:colOff>17318</xdr:colOff>
      <xdr:row>96</xdr:row>
      <xdr:rowOff>77932</xdr:rowOff>
    </xdr:from>
    <xdr:to>
      <xdr:col>7</xdr:col>
      <xdr:colOff>21261</xdr:colOff>
      <xdr:row>103</xdr:row>
      <xdr:rowOff>60614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8C5C4A2-B155-38FC-7F1C-9B46BE0A4F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227" y="19335750"/>
          <a:ext cx="2246648" cy="1264228"/>
        </a:xfrm>
        <a:prstGeom prst="rect">
          <a:avLst/>
        </a:prstGeom>
      </xdr:spPr>
    </xdr:pic>
    <xdr:clientData/>
  </xdr:twoCellAnchor>
  <xdr:twoCellAnchor editAs="oneCell">
    <xdr:from>
      <xdr:col>6</xdr:col>
      <xdr:colOff>8659</xdr:colOff>
      <xdr:row>58</xdr:row>
      <xdr:rowOff>8661</xdr:rowOff>
    </xdr:from>
    <xdr:to>
      <xdr:col>6</xdr:col>
      <xdr:colOff>2229816</xdr:colOff>
      <xdr:row>76</xdr:row>
      <xdr:rowOff>43296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864374E9-8B8B-D88C-4970-288612567F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8568" y="12330547"/>
          <a:ext cx="2221157" cy="3325090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78</xdr:row>
      <xdr:rowOff>1007</xdr:rowOff>
    </xdr:from>
    <xdr:to>
      <xdr:col>6</xdr:col>
      <xdr:colOff>2234046</xdr:colOff>
      <xdr:row>92</xdr:row>
      <xdr:rowOff>17320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6DB2E51-B1B0-9D14-1BE4-BE87A14877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97" b="4298"/>
        <a:stretch/>
      </xdr:blipFill>
      <xdr:spPr>
        <a:xfrm flipH="1">
          <a:off x="6199909" y="15977030"/>
          <a:ext cx="2234046" cy="2562086"/>
        </a:xfrm>
        <a:prstGeom prst="rect">
          <a:avLst/>
        </a:prstGeom>
      </xdr:spPr>
    </xdr:pic>
    <xdr:clientData/>
  </xdr:twoCellAnchor>
  <xdr:twoCellAnchor editAs="oneCell">
    <xdr:from>
      <xdr:col>6</xdr:col>
      <xdr:colOff>17320</xdr:colOff>
      <xdr:row>111</xdr:row>
      <xdr:rowOff>8658</xdr:rowOff>
    </xdr:from>
    <xdr:to>
      <xdr:col>7</xdr:col>
      <xdr:colOff>5551</xdr:colOff>
      <xdr:row>129</xdr:row>
      <xdr:rowOff>83126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6E168A30-B2F6-E36B-271A-2BDA7EB88A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7229" y="22020067"/>
          <a:ext cx="2230936" cy="3364923"/>
        </a:xfrm>
        <a:prstGeom prst="rect">
          <a:avLst/>
        </a:prstGeom>
      </xdr:spPr>
    </xdr:pic>
    <xdr:clientData/>
  </xdr:twoCellAnchor>
  <xdr:twoCellAnchor editAs="oneCell">
    <xdr:from>
      <xdr:col>6</xdr:col>
      <xdr:colOff>346364</xdr:colOff>
      <xdr:row>138</xdr:row>
      <xdr:rowOff>43296</xdr:rowOff>
    </xdr:from>
    <xdr:to>
      <xdr:col>6</xdr:col>
      <xdr:colOff>1844386</xdr:colOff>
      <xdr:row>146</xdr:row>
      <xdr:rowOff>77932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DBE6212-721D-2315-CE81-DDBC39AAF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46273" y="26990387"/>
          <a:ext cx="1498022" cy="1498022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170</xdr:row>
      <xdr:rowOff>190499</xdr:rowOff>
    </xdr:from>
    <xdr:to>
      <xdr:col>7</xdr:col>
      <xdr:colOff>9526</xdr:colOff>
      <xdr:row>179</xdr:row>
      <xdr:rowOff>46758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739AFD1A-9B62-D3E7-4A18-61A8A5D9B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9909" y="32982476"/>
          <a:ext cx="2252231" cy="150148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dairyland.com/volunteer-day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037B8-02B1-4FCB-9C7D-D669CC92B51E}">
  <dimension ref="A1:T192"/>
  <sheetViews>
    <sheetView tabSelected="1" zoomScale="110" zoomScaleNormal="110" workbookViewId="0">
      <pane ySplit="2" topLeftCell="A131" activePane="bottomLeft" state="frozen"/>
      <selection pane="bottomLeft" activeCell="M160" sqref="M160"/>
    </sheetView>
  </sheetViews>
  <sheetFormatPr baseColWidth="10" defaultColWidth="9.1640625" defaultRowHeight="14"/>
  <cols>
    <col min="1" max="1" width="9.1640625" style="4"/>
    <col min="2" max="2" width="21.6640625" style="2" customWidth="1"/>
    <col min="3" max="3" width="20" style="2" customWidth="1"/>
    <col min="4" max="4" width="21.5" style="3" customWidth="1"/>
    <col min="5" max="5" width="20.6640625" style="2" customWidth="1"/>
    <col min="6" max="6" width="17.33203125" style="2" hidden="1" customWidth="1"/>
    <col min="7" max="7" width="33.5" style="7" bestFit="1" customWidth="1"/>
    <col min="8" max="8" width="17.6640625" style="13" customWidth="1"/>
    <col min="9" max="9" width="10.5" style="4" bestFit="1" customWidth="1"/>
    <col min="10" max="10" width="4.33203125" style="4" customWidth="1"/>
    <col min="11" max="11" width="14.83203125" style="4" customWidth="1"/>
    <col min="12" max="12" width="13" style="4" customWidth="1"/>
    <col min="13" max="13" width="11" style="4" customWidth="1"/>
    <col min="14" max="16384" width="9.1640625" style="4"/>
  </cols>
  <sheetData>
    <row r="1" spans="1:20" ht="96" customHeight="1">
      <c r="A1" s="35" t="s">
        <v>8</v>
      </c>
      <c r="B1" s="36"/>
      <c r="C1" s="36"/>
      <c r="D1" s="36"/>
      <c r="E1" s="36"/>
      <c r="F1" s="36"/>
      <c r="G1" s="36"/>
      <c r="H1" s="36"/>
      <c r="I1" s="36"/>
      <c r="J1" s="37" t="s">
        <v>29</v>
      </c>
      <c r="K1" s="38"/>
      <c r="L1" s="38"/>
      <c r="M1" s="38"/>
      <c r="N1" s="38"/>
      <c r="O1" s="38"/>
      <c r="P1" s="38"/>
      <c r="Q1" s="38"/>
      <c r="R1" s="38"/>
      <c r="S1" s="38"/>
      <c r="T1" s="38"/>
    </row>
    <row r="2" spans="1:20" s="16" customFormat="1" ht="57.75" customHeight="1">
      <c r="A2" s="16" t="s">
        <v>0</v>
      </c>
      <c r="B2" s="17" t="s">
        <v>9</v>
      </c>
      <c r="C2" s="17" t="s">
        <v>1</v>
      </c>
      <c r="D2" s="18" t="s">
        <v>2</v>
      </c>
      <c r="E2" s="17" t="s">
        <v>3</v>
      </c>
      <c r="F2" s="17" t="s">
        <v>6</v>
      </c>
      <c r="G2" s="16" t="s">
        <v>10</v>
      </c>
      <c r="H2" s="19" t="s">
        <v>4</v>
      </c>
      <c r="I2" s="16" t="s">
        <v>5</v>
      </c>
    </row>
    <row r="3" spans="1:20" ht="28">
      <c r="A3" s="1">
        <v>43586</v>
      </c>
      <c r="C3" s="2">
        <f>B3</f>
        <v>0</v>
      </c>
      <c r="D3" s="3">
        <f>C3/2000</f>
        <v>0</v>
      </c>
      <c r="E3" s="2">
        <f>-C3+$E$187</f>
        <v>1122000</v>
      </c>
      <c r="G3" s="22" t="s">
        <v>11</v>
      </c>
      <c r="H3" s="2">
        <f t="shared" ref="H3:H34" si="0">E3/I3</f>
        <v>6131.1475409836066</v>
      </c>
      <c r="I3" s="4">
        <v>183</v>
      </c>
      <c r="M3" s="5"/>
    </row>
    <row r="4" spans="1:20" ht="15" customHeight="1">
      <c r="A4" s="1">
        <v>43587</v>
      </c>
      <c r="C4" s="2">
        <f>C3+B4</f>
        <v>0</v>
      </c>
      <c r="D4" s="3">
        <f t="shared" ref="D4:D67" si="1">C4/2000</f>
        <v>0</v>
      </c>
      <c r="E4" s="2">
        <f t="shared" ref="E4:E67" si="2">-C4+$E$187</f>
        <v>1122000</v>
      </c>
      <c r="H4" s="2">
        <f t="shared" si="0"/>
        <v>6164.8351648351645</v>
      </c>
      <c r="I4" s="4">
        <f>I3-1</f>
        <v>182</v>
      </c>
    </row>
    <row r="5" spans="1:20">
      <c r="A5" s="1">
        <v>43588</v>
      </c>
      <c r="C5" s="2">
        <f t="shared" ref="C5:C68" si="3">C4+B5</f>
        <v>0</v>
      </c>
      <c r="D5" s="3">
        <f t="shared" si="1"/>
        <v>0</v>
      </c>
      <c r="E5" s="2">
        <f t="shared" si="2"/>
        <v>1122000</v>
      </c>
      <c r="G5" s="20"/>
      <c r="H5" s="2">
        <f t="shared" si="0"/>
        <v>6198.8950276243095</v>
      </c>
      <c r="I5" s="4">
        <f t="shared" ref="I5:I68" si="4">I4-1</f>
        <v>181</v>
      </c>
    </row>
    <row r="6" spans="1:20">
      <c r="A6" s="1">
        <v>43589</v>
      </c>
      <c r="C6" s="2">
        <f t="shared" si="3"/>
        <v>0</v>
      </c>
      <c r="D6" s="3">
        <f t="shared" si="1"/>
        <v>0</v>
      </c>
      <c r="E6" s="2">
        <f t="shared" si="2"/>
        <v>1122000</v>
      </c>
      <c r="G6" s="15"/>
      <c r="H6" s="2">
        <f t="shared" si="0"/>
        <v>6233.333333333333</v>
      </c>
      <c r="I6" s="4">
        <f t="shared" si="4"/>
        <v>180</v>
      </c>
    </row>
    <row r="7" spans="1:20">
      <c r="A7" s="1">
        <v>43590</v>
      </c>
      <c r="C7" s="2">
        <f t="shared" si="3"/>
        <v>0</v>
      </c>
      <c r="D7" s="3">
        <f t="shared" si="1"/>
        <v>0</v>
      </c>
      <c r="E7" s="2">
        <f t="shared" si="2"/>
        <v>1122000</v>
      </c>
      <c r="G7" s="15"/>
      <c r="H7" s="2">
        <f t="shared" si="0"/>
        <v>6268.1564245810059</v>
      </c>
      <c r="I7" s="4">
        <f t="shared" si="4"/>
        <v>179</v>
      </c>
    </row>
    <row r="8" spans="1:20">
      <c r="A8" s="1">
        <v>43591</v>
      </c>
      <c r="C8" s="2">
        <f t="shared" si="3"/>
        <v>0</v>
      </c>
      <c r="D8" s="3">
        <f t="shared" si="1"/>
        <v>0</v>
      </c>
      <c r="E8" s="2">
        <f t="shared" si="2"/>
        <v>1122000</v>
      </c>
      <c r="H8" s="2">
        <f t="shared" si="0"/>
        <v>6303.3707865168535</v>
      </c>
      <c r="I8" s="4">
        <f t="shared" si="4"/>
        <v>178</v>
      </c>
    </row>
    <row r="9" spans="1:20">
      <c r="A9" s="1">
        <v>43592</v>
      </c>
      <c r="C9" s="2">
        <f t="shared" si="3"/>
        <v>0</v>
      </c>
      <c r="D9" s="3">
        <f t="shared" si="1"/>
        <v>0</v>
      </c>
      <c r="E9" s="2">
        <f t="shared" si="2"/>
        <v>1122000</v>
      </c>
      <c r="H9" s="2">
        <f t="shared" si="0"/>
        <v>6338.9830508474579</v>
      </c>
      <c r="I9" s="4">
        <f t="shared" si="4"/>
        <v>177</v>
      </c>
    </row>
    <row r="10" spans="1:20">
      <c r="A10" s="1">
        <v>43593</v>
      </c>
      <c r="C10" s="2">
        <f t="shared" si="3"/>
        <v>0</v>
      </c>
      <c r="D10" s="3">
        <f t="shared" si="1"/>
        <v>0</v>
      </c>
      <c r="E10" s="2">
        <f t="shared" si="2"/>
        <v>1122000</v>
      </c>
      <c r="H10" s="2">
        <f t="shared" si="0"/>
        <v>6375</v>
      </c>
      <c r="I10" s="4">
        <f t="shared" si="4"/>
        <v>176</v>
      </c>
    </row>
    <row r="11" spans="1:20">
      <c r="A11" s="1">
        <v>43594</v>
      </c>
      <c r="C11" s="2">
        <f t="shared" si="3"/>
        <v>0</v>
      </c>
      <c r="D11" s="3">
        <f t="shared" si="1"/>
        <v>0</v>
      </c>
      <c r="E11" s="2">
        <f t="shared" si="2"/>
        <v>1122000</v>
      </c>
      <c r="H11" s="2">
        <f t="shared" si="0"/>
        <v>6411.4285714285716</v>
      </c>
      <c r="I11" s="4">
        <f t="shared" si="4"/>
        <v>175</v>
      </c>
    </row>
    <row r="12" spans="1:20">
      <c r="A12" s="1">
        <v>43595</v>
      </c>
      <c r="C12" s="2">
        <f t="shared" si="3"/>
        <v>0</v>
      </c>
      <c r="D12" s="3">
        <f t="shared" si="1"/>
        <v>0</v>
      </c>
      <c r="E12" s="2">
        <f t="shared" si="2"/>
        <v>1122000</v>
      </c>
      <c r="H12" s="2">
        <f t="shared" si="0"/>
        <v>6448.2758620689656</v>
      </c>
      <c r="I12" s="4">
        <f t="shared" si="4"/>
        <v>174</v>
      </c>
    </row>
    <row r="13" spans="1:20" ht="14.25" customHeight="1">
      <c r="A13" s="1">
        <v>43596</v>
      </c>
      <c r="C13" s="2">
        <f t="shared" si="3"/>
        <v>0</v>
      </c>
      <c r="D13" s="3">
        <f t="shared" si="1"/>
        <v>0</v>
      </c>
      <c r="E13" s="2">
        <f t="shared" si="2"/>
        <v>1122000</v>
      </c>
      <c r="G13" s="39" t="s">
        <v>12</v>
      </c>
      <c r="H13" s="2">
        <f t="shared" si="0"/>
        <v>6485.5491329479764</v>
      </c>
      <c r="I13" s="4">
        <f t="shared" si="4"/>
        <v>173</v>
      </c>
    </row>
    <row r="14" spans="1:20">
      <c r="A14" s="1">
        <v>43597</v>
      </c>
      <c r="C14" s="2">
        <f t="shared" si="3"/>
        <v>0</v>
      </c>
      <c r="D14" s="3">
        <f t="shared" si="1"/>
        <v>0</v>
      </c>
      <c r="E14" s="2">
        <f t="shared" si="2"/>
        <v>1122000</v>
      </c>
      <c r="G14" s="39"/>
      <c r="H14" s="2">
        <f t="shared" si="0"/>
        <v>6523.2558139534885</v>
      </c>
      <c r="I14" s="4">
        <f t="shared" si="4"/>
        <v>172</v>
      </c>
    </row>
    <row r="15" spans="1:20">
      <c r="A15" s="1">
        <v>43598</v>
      </c>
      <c r="C15" s="2">
        <f t="shared" si="3"/>
        <v>0</v>
      </c>
      <c r="D15" s="3">
        <f t="shared" si="1"/>
        <v>0</v>
      </c>
      <c r="E15" s="2">
        <f t="shared" si="2"/>
        <v>1122000</v>
      </c>
      <c r="G15" s="39"/>
      <c r="H15" s="2">
        <f t="shared" si="0"/>
        <v>6561.4035087719294</v>
      </c>
      <c r="I15" s="4">
        <f t="shared" si="4"/>
        <v>171</v>
      </c>
    </row>
    <row r="16" spans="1:20">
      <c r="A16" s="1">
        <v>43599</v>
      </c>
      <c r="C16" s="2">
        <f t="shared" si="3"/>
        <v>0</v>
      </c>
      <c r="D16" s="3">
        <f t="shared" si="1"/>
        <v>0</v>
      </c>
      <c r="E16" s="2">
        <f t="shared" si="2"/>
        <v>1122000</v>
      </c>
      <c r="G16" s="39"/>
      <c r="H16" s="2">
        <f t="shared" si="0"/>
        <v>6600</v>
      </c>
      <c r="I16" s="4">
        <f t="shared" si="4"/>
        <v>170</v>
      </c>
    </row>
    <row r="17" spans="1:9">
      <c r="A17" s="1">
        <v>43600</v>
      </c>
      <c r="C17" s="2">
        <f t="shared" si="3"/>
        <v>0</v>
      </c>
      <c r="D17" s="3">
        <f t="shared" si="1"/>
        <v>0</v>
      </c>
      <c r="E17" s="2">
        <f t="shared" si="2"/>
        <v>1122000</v>
      </c>
      <c r="G17" s="39"/>
      <c r="H17" s="2">
        <f t="shared" si="0"/>
        <v>6639.0532544378702</v>
      </c>
      <c r="I17" s="4">
        <f t="shared" si="4"/>
        <v>169</v>
      </c>
    </row>
    <row r="18" spans="1:9">
      <c r="A18" s="1">
        <v>43601</v>
      </c>
      <c r="C18" s="2">
        <f t="shared" si="3"/>
        <v>0</v>
      </c>
      <c r="D18" s="3">
        <f t="shared" si="1"/>
        <v>0</v>
      </c>
      <c r="E18" s="2">
        <f t="shared" si="2"/>
        <v>1122000</v>
      </c>
      <c r="H18" s="2">
        <f t="shared" si="0"/>
        <v>6678.5714285714284</v>
      </c>
      <c r="I18" s="4">
        <f t="shared" si="4"/>
        <v>168</v>
      </c>
    </row>
    <row r="19" spans="1:9">
      <c r="A19" s="1">
        <v>43602</v>
      </c>
      <c r="C19" s="2">
        <f t="shared" si="3"/>
        <v>0</v>
      </c>
      <c r="D19" s="3">
        <f t="shared" si="1"/>
        <v>0</v>
      </c>
      <c r="E19" s="2">
        <f t="shared" si="2"/>
        <v>1122000</v>
      </c>
      <c r="H19" s="2">
        <f t="shared" si="0"/>
        <v>6718.5628742514973</v>
      </c>
      <c r="I19" s="4">
        <f t="shared" si="4"/>
        <v>167</v>
      </c>
    </row>
    <row r="20" spans="1:9">
      <c r="A20" s="1">
        <v>43603</v>
      </c>
      <c r="C20" s="2">
        <f t="shared" si="3"/>
        <v>0</v>
      </c>
      <c r="D20" s="3">
        <f t="shared" si="1"/>
        <v>0</v>
      </c>
      <c r="E20" s="2">
        <f t="shared" si="2"/>
        <v>1122000</v>
      </c>
      <c r="G20" s="6"/>
      <c r="H20" s="2">
        <f t="shared" si="0"/>
        <v>6759.0361445783128</v>
      </c>
      <c r="I20" s="4">
        <f t="shared" si="4"/>
        <v>166</v>
      </c>
    </row>
    <row r="21" spans="1:9">
      <c r="A21" s="1">
        <v>43604</v>
      </c>
      <c r="C21" s="2">
        <f t="shared" si="3"/>
        <v>0</v>
      </c>
      <c r="D21" s="3">
        <f t="shared" si="1"/>
        <v>0</v>
      </c>
      <c r="E21" s="2">
        <f t="shared" si="2"/>
        <v>1122000</v>
      </c>
      <c r="H21" s="2">
        <f t="shared" si="0"/>
        <v>6800</v>
      </c>
      <c r="I21" s="4">
        <f t="shared" si="4"/>
        <v>165</v>
      </c>
    </row>
    <row r="22" spans="1:9">
      <c r="A22" s="1">
        <v>43605</v>
      </c>
      <c r="C22" s="2">
        <f t="shared" si="3"/>
        <v>0</v>
      </c>
      <c r="D22" s="3">
        <f t="shared" si="1"/>
        <v>0</v>
      </c>
      <c r="E22" s="2">
        <f t="shared" si="2"/>
        <v>1122000</v>
      </c>
      <c r="G22" s="8"/>
      <c r="H22" s="2">
        <f t="shared" si="0"/>
        <v>6841.4634146341459</v>
      </c>
      <c r="I22" s="4">
        <f t="shared" si="4"/>
        <v>164</v>
      </c>
    </row>
    <row r="23" spans="1:9">
      <c r="A23" s="1">
        <v>43606</v>
      </c>
      <c r="C23" s="2">
        <f t="shared" si="3"/>
        <v>0</v>
      </c>
      <c r="D23" s="3">
        <f t="shared" si="1"/>
        <v>0</v>
      </c>
      <c r="E23" s="2">
        <f t="shared" si="2"/>
        <v>1122000</v>
      </c>
      <c r="G23" s="8"/>
      <c r="H23" s="2">
        <f t="shared" si="0"/>
        <v>6883.435582822086</v>
      </c>
      <c r="I23" s="4">
        <f t="shared" si="4"/>
        <v>163</v>
      </c>
    </row>
    <row r="24" spans="1:9">
      <c r="A24" s="1">
        <v>43607</v>
      </c>
      <c r="C24" s="2">
        <f t="shared" si="3"/>
        <v>0</v>
      </c>
      <c r="D24" s="3">
        <f t="shared" si="1"/>
        <v>0</v>
      </c>
      <c r="E24" s="2">
        <f t="shared" si="2"/>
        <v>1122000</v>
      </c>
      <c r="H24" s="2">
        <f t="shared" si="0"/>
        <v>6925.9259259259261</v>
      </c>
      <c r="I24" s="4">
        <f t="shared" si="4"/>
        <v>162</v>
      </c>
    </row>
    <row r="25" spans="1:9">
      <c r="A25" s="1">
        <v>43608</v>
      </c>
      <c r="C25" s="2">
        <f t="shared" si="3"/>
        <v>0</v>
      </c>
      <c r="D25" s="3">
        <f t="shared" si="1"/>
        <v>0</v>
      </c>
      <c r="E25" s="2">
        <f t="shared" si="2"/>
        <v>1122000</v>
      </c>
      <c r="H25" s="2">
        <f t="shared" si="0"/>
        <v>6968.9440993788821</v>
      </c>
      <c r="I25" s="4">
        <f t="shared" si="4"/>
        <v>161</v>
      </c>
    </row>
    <row r="26" spans="1:9">
      <c r="A26" s="1">
        <v>43609</v>
      </c>
      <c r="C26" s="2">
        <f t="shared" si="3"/>
        <v>0</v>
      </c>
      <c r="D26" s="3">
        <f t="shared" si="1"/>
        <v>0</v>
      </c>
      <c r="E26" s="2">
        <f t="shared" si="2"/>
        <v>1122000</v>
      </c>
      <c r="H26" s="2">
        <f t="shared" si="0"/>
        <v>7012.5</v>
      </c>
      <c r="I26" s="4">
        <f t="shared" si="4"/>
        <v>160</v>
      </c>
    </row>
    <row r="27" spans="1:9">
      <c r="A27" s="1">
        <v>43610</v>
      </c>
      <c r="C27" s="2">
        <f t="shared" si="3"/>
        <v>0</v>
      </c>
      <c r="D27" s="3">
        <f t="shared" si="1"/>
        <v>0</v>
      </c>
      <c r="E27" s="2">
        <f t="shared" si="2"/>
        <v>1122000</v>
      </c>
      <c r="H27" s="2">
        <f t="shared" si="0"/>
        <v>7056.6037735849059</v>
      </c>
      <c r="I27" s="4">
        <f t="shared" si="4"/>
        <v>159</v>
      </c>
    </row>
    <row r="28" spans="1:9">
      <c r="A28" s="1">
        <v>43611</v>
      </c>
      <c r="C28" s="2">
        <f t="shared" si="3"/>
        <v>0</v>
      </c>
      <c r="D28" s="3">
        <f t="shared" si="1"/>
        <v>0</v>
      </c>
      <c r="E28" s="2">
        <f t="shared" si="2"/>
        <v>1122000</v>
      </c>
      <c r="H28" s="2">
        <f t="shared" si="0"/>
        <v>7101.2658227848106</v>
      </c>
      <c r="I28" s="4">
        <f t="shared" si="4"/>
        <v>158</v>
      </c>
    </row>
    <row r="29" spans="1:9">
      <c r="A29" s="1">
        <v>43612</v>
      </c>
      <c r="C29" s="2">
        <f t="shared" si="3"/>
        <v>0</v>
      </c>
      <c r="D29" s="3">
        <f t="shared" si="1"/>
        <v>0</v>
      </c>
      <c r="E29" s="2">
        <f t="shared" si="2"/>
        <v>1122000</v>
      </c>
      <c r="H29" s="2">
        <f t="shared" si="0"/>
        <v>7146.496815286624</v>
      </c>
      <c r="I29" s="4">
        <f t="shared" si="4"/>
        <v>157</v>
      </c>
    </row>
    <row r="30" spans="1:9">
      <c r="A30" s="1">
        <v>43613</v>
      </c>
      <c r="C30" s="2">
        <f t="shared" si="3"/>
        <v>0</v>
      </c>
      <c r="D30" s="3">
        <f t="shared" si="1"/>
        <v>0</v>
      </c>
      <c r="E30" s="2">
        <f t="shared" si="2"/>
        <v>1122000</v>
      </c>
      <c r="H30" s="2">
        <f t="shared" si="0"/>
        <v>7192.3076923076924</v>
      </c>
      <c r="I30" s="4">
        <f t="shared" si="4"/>
        <v>156</v>
      </c>
    </row>
    <row r="31" spans="1:9" ht="15" customHeight="1">
      <c r="A31" s="1">
        <v>43614</v>
      </c>
      <c r="C31" s="2">
        <f t="shared" si="3"/>
        <v>0</v>
      </c>
      <c r="D31" s="3">
        <f t="shared" si="1"/>
        <v>0</v>
      </c>
      <c r="E31" s="2">
        <f t="shared" si="2"/>
        <v>1122000</v>
      </c>
      <c r="G31" s="41" t="s">
        <v>13</v>
      </c>
      <c r="H31" s="2">
        <f t="shared" si="0"/>
        <v>7238.7096774193551</v>
      </c>
      <c r="I31" s="4">
        <f t="shared" si="4"/>
        <v>155</v>
      </c>
    </row>
    <row r="32" spans="1:9">
      <c r="A32" s="1">
        <v>43615</v>
      </c>
      <c r="C32" s="2">
        <f t="shared" si="3"/>
        <v>0</v>
      </c>
      <c r="D32" s="3">
        <f t="shared" si="1"/>
        <v>0</v>
      </c>
      <c r="E32" s="2">
        <f t="shared" si="2"/>
        <v>1122000</v>
      </c>
      <c r="G32" s="41"/>
      <c r="H32" s="2">
        <f t="shared" si="0"/>
        <v>7285.7142857142853</v>
      </c>
      <c r="I32" s="4">
        <f t="shared" si="4"/>
        <v>154</v>
      </c>
    </row>
    <row r="33" spans="1:9">
      <c r="A33" s="1">
        <v>43616</v>
      </c>
      <c r="C33" s="2">
        <f t="shared" si="3"/>
        <v>0</v>
      </c>
      <c r="D33" s="3">
        <f t="shared" si="1"/>
        <v>0</v>
      </c>
      <c r="E33" s="2">
        <f t="shared" si="2"/>
        <v>1122000</v>
      </c>
      <c r="H33" s="2">
        <f t="shared" si="0"/>
        <v>7333.333333333333</v>
      </c>
      <c r="I33" s="4">
        <f t="shared" si="4"/>
        <v>153</v>
      </c>
    </row>
    <row r="34" spans="1:9">
      <c r="A34" s="1">
        <v>43617</v>
      </c>
      <c r="C34" s="2">
        <f t="shared" si="3"/>
        <v>0</v>
      </c>
      <c r="D34" s="3">
        <f t="shared" si="1"/>
        <v>0</v>
      </c>
      <c r="E34" s="2">
        <f t="shared" si="2"/>
        <v>1122000</v>
      </c>
      <c r="H34" s="2">
        <f t="shared" si="0"/>
        <v>7381.5789473684208</v>
      </c>
      <c r="I34" s="4">
        <f t="shared" si="4"/>
        <v>152</v>
      </c>
    </row>
    <row r="35" spans="1:9">
      <c r="A35" s="1">
        <v>43618</v>
      </c>
      <c r="C35" s="2">
        <f t="shared" si="3"/>
        <v>0</v>
      </c>
      <c r="D35" s="3">
        <f t="shared" si="1"/>
        <v>0</v>
      </c>
      <c r="E35" s="2">
        <f t="shared" si="2"/>
        <v>1122000</v>
      </c>
      <c r="G35" s="8"/>
      <c r="H35" s="2">
        <f t="shared" ref="H35:H66" si="5">E35/I35</f>
        <v>7430.4635761589407</v>
      </c>
      <c r="I35" s="4">
        <f t="shared" si="4"/>
        <v>151</v>
      </c>
    </row>
    <row r="36" spans="1:9">
      <c r="A36" s="1">
        <v>43619</v>
      </c>
      <c r="C36" s="2">
        <f t="shared" si="3"/>
        <v>0</v>
      </c>
      <c r="D36" s="3">
        <f t="shared" si="1"/>
        <v>0</v>
      </c>
      <c r="E36" s="2">
        <f t="shared" si="2"/>
        <v>1122000</v>
      </c>
      <c r="G36" s="4"/>
      <c r="H36" s="2">
        <f t="shared" si="5"/>
        <v>7480</v>
      </c>
      <c r="I36" s="4">
        <f t="shared" si="4"/>
        <v>150</v>
      </c>
    </row>
    <row r="37" spans="1:9">
      <c r="A37" s="1">
        <v>43620</v>
      </c>
      <c r="C37" s="2">
        <f t="shared" si="3"/>
        <v>0</v>
      </c>
      <c r="D37" s="3">
        <f t="shared" si="1"/>
        <v>0</v>
      </c>
      <c r="E37" s="2">
        <f t="shared" si="2"/>
        <v>1122000</v>
      </c>
      <c r="G37" s="4"/>
      <c r="H37" s="2">
        <f t="shared" si="5"/>
        <v>7530.2013422818791</v>
      </c>
      <c r="I37" s="4">
        <f t="shared" si="4"/>
        <v>149</v>
      </c>
    </row>
    <row r="38" spans="1:9">
      <c r="A38" s="1">
        <v>43621</v>
      </c>
      <c r="C38" s="2">
        <f t="shared" si="3"/>
        <v>0</v>
      </c>
      <c r="D38" s="3">
        <f t="shared" si="1"/>
        <v>0</v>
      </c>
      <c r="E38" s="2">
        <f t="shared" si="2"/>
        <v>1122000</v>
      </c>
      <c r="G38" s="4"/>
      <c r="H38" s="2">
        <f t="shared" si="5"/>
        <v>7581.0810810810808</v>
      </c>
      <c r="I38" s="4">
        <f t="shared" si="4"/>
        <v>148</v>
      </c>
    </row>
    <row r="39" spans="1:9">
      <c r="A39" s="1">
        <v>43622</v>
      </c>
      <c r="C39" s="2">
        <f t="shared" si="3"/>
        <v>0</v>
      </c>
      <c r="D39" s="3">
        <f t="shared" si="1"/>
        <v>0</v>
      </c>
      <c r="E39" s="2">
        <f t="shared" si="2"/>
        <v>1122000</v>
      </c>
      <c r="G39" s="4"/>
      <c r="H39" s="2">
        <f t="shared" si="5"/>
        <v>7632.6530612244896</v>
      </c>
      <c r="I39" s="4">
        <f t="shared" si="4"/>
        <v>147</v>
      </c>
    </row>
    <row r="40" spans="1:9">
      <c r="A40" s="1">
        <v>43623</v>
      </c>
      <c r="C40" s="2">
        <f t="shared" si="3"/>
        <v>0</v>
      </c>
      <c r="D40" s="3">
        <f t="shared" si="1"/>
        <v>0</v>
      </c>
      <c r="E40" s="2">
        <f t="shared" si="2"/>
        <v>1122000</v>
      </c>
      <c r="G40" s="4"/>
      <c r="H40" s="2">
        <f t="shared" si="5"/>
        <v>7684.9315068493152</v>
      </c>
      <c r="I40" s="4">
        <f t="shared" si="4"/>
        <v>146</v>
      </c>
    </row>
    <row r="41" spans="1:9">
      <c r="A41" s="1">
        <v>43624</v>
      </c>
      <c r="C41" s="2">
        <f t="shared" si="3"/>
        <v>0</v>
      </c>
      <c r="D41" s="3">
        <f t="shared" si="1"/>
        <v>0</v>
      </c>
      <c r="E41" s="2">
        <f t="shared" si="2"/>
        <v>1122000</v>
      </c>
      <c r="G41" s="4"/>
      <c r="H41" s="2">
        <f t="shared" si="5"/>
        <v>7737.9310344827591</v>
      </c>
      <c r="I41" s="4">
        <f t="shared" si="4"/>
        <v>145</v>
      </c>
    </row>
    <row r="42" spans="1:9">
      <c r="A42" s="1">
        <v>43625</v>
      </c>
      <c r="C42" s="2">
        <f t="shared" si="3"/>
        <v>0</v>
      </c>
      <c r="D42" s="3">
        <f t="shared" si="1"/>
        <v>0</v>
      </c>
      <c r="E42" s="2">
        <f t="shared" si="2"/>
        <v>1122000</v>
      </c>
      <c r="G42" s="4"/>
      <c r="H42" s="2">
        <f t="shared" si="5"/>
        <v>7791.666666666667</v>
      </c>
      <c r="I42" s="4">
        <f t="shared" si="4"/>
        <v>144</v>
      </c>
    </row>
    <row r="43" spans="1:9">
      <c r="A43" s="1">
        <v>43626</v>
      </c>
      <c r="C43" s="2">
        <f t="shared" si="3"/>
        <v>0</v>
      </c>
      <c r="D43" s="3">
        <f t="shared" si="1"/>
        <v>0</v>
      </c>
      <c r="E43" s="2">
        <f t="shared" si="2"/>
        <v>1122000</v>
      </c>
      <c r="G43" s="4"/>
      <c r="H43" s="2">
        <f t="shared" si="5"/>
        <v>7846.1538461538457</v>
      </c>
      <c r="I43" s="4">
        <f t="shared" si="4"/>
        <v>143</v>
      </c>
    </row>
    <row r="44" spans="1:9">
      <c r="A44" s="1">
        <v>43627</v>
      </c>
      <c r="C44" s="2">
        <f t="shared" si="3"/>
        <v>0</v>
      </c>
      <c r="D44" s="3">
        <f t="shared" si="1"/>
        <v>0</v>
      </c>
      <c r="E44" s="2">
        <f t="shared" si="2"/>
        <v>1122000</v>
      </c>
      <c r="G44" s="42" t="s">
        <v>14</v>
      </c>
      <c r="H44" s="2">
        <f t="shared" si="5"/>
        <v>7901.4084507042253</v>
      </c>
      <c r="I44" s="4">
        <f t="shared" si="4"/>
        <v>142</v>
      </c>
    </row>
    <row r="45" spans="1:9" ht="15" customHeight="1">
      <c r="A45" s="1">
        <v>43628</v>
      </c>
      <c r="C45" s="2">
        <f t="shared" si="3"/>
        <v>0</v>
      </c>
      <c r="D45" s="3">
        <f t="shared" si="1"/>
        <v>0</v>
      </c>
      <c r="E45" s="2">
        <f t="shared" si="2"/>
        <v>1122000</v>
      </c>
      <c r="G45" s="42"/>
      <c r="H45" s="2">
        <f t="shared" si="5"/>
        <v>7957.4468085106382</v>
      </c>
      <c r="I45" s="4">
        <f t="shared" si="4"/>
        <v>141</v>
      </c>
    </row>
    <row r="46" spans="1:9">
      <c r="A46" s="1">
        <v>43629</v>
      </c>
      <c r="C46" s="2">
        <f t="shared" si="3"/>
        <v>0</v>
      </c>
      <c r="D46" s="3">
        <f t="shared" si="1"/>
        <v>0</v>
      </c>
      <c r="E46" s="2">
        <f t="shared" si="2"/>
        <v>1122000</v>
      </c>
      <c r="H46" s="2">
        <f t="shared" si="5"/>
        <v>8014.2857142857147</v>
      </c>
      <c r="I46" s="4">
        <f t="shared" si="4"/>
        <v>140</v>
      </c>
    </row>
    <row r="47" spans="1:9">
      <c r="A47" s="1">
        <v>43630</v>
      </c>
      <c r="C47" s="2">
        <f t="shared" si="3"/>
        <v>0</v>
      </c>
      <c r="D47" s="3">
        <f t="shared" si="1"/>
        <v>0</v>
      </c>
      <c r="E47" s="2">
        <f t="shared" si="2"/>
        <v>1122000</v>
      </c>
      <c r="G47" s="8"/>
      <c r="H47" s="2">
        <f t="shared" si="5"/>
        <v>8071.9424460431655</v>
      </c>
      <c r="I47" s="4">
        <f t="shared" si="4"/>
        <v>139</v>
      </c>
    </row>
    <row r="48" spans="1:9">
      <c r="A48" s="1">
        <v>43631</v>
      </c>
      <c r="C48" s="2">
        <f t="shared" si="3"/>
        <v>0</v>
      </c>
      <c r="D48" s="3">
        <f t="shared" si="1"/>
        <v>0</v>
      </c>
      <c r="E48" s="2">
        <f t="shared" si="2"/>
        <v>1122000</v>
      </c>
      <c r="H48" s="2">
        <f t="shared" si="5"/>
        <v>8130.434782608696</v>
      </c>
      <c r="I48" s="4">
        <f t="shared" si="4"/>
        <v>138</v>
      </c>
    </row>
    <row r="49" spans="1:9">
      <c r="A49" s="1">
        <v>43632</v>
      </c>
      <c r="C49" s="2">
        <f t="shared" si="3"/>
        <v>0</v>
      </c>
      <c r="D49" s="3">
        <f t="shared" si="1"/>
        <v>0</v>
      </c>
      <c r="E49" s="2">
        <f t="shared" si="2"/>
        <v>1122000</v>
      </c>
      <c r="H49" s="2">
        <f t="shared" si="5"/>
        <v>8189.7810218978102</v>
      </c>
      <c r="I49" s="4">
        <f t="shared" si="4"/>
        <v>137</v>
      </c>
    </row>
    <row r="50" spans="1:9">
      <c r="A50" s="1">
        <v>43633</v>
      </c>
      <c r="C50" s="2">
        <f t="shared" si="3"/>
        <v>0</v>
      </c>
      <c r="D50" s="3">
        <f t="shared" si="1"/>
        <v>0</v>
      </c>
      <c r="E50" s="2">
        <f t="shared" si="2"/>
        <v>1122000</v>
      </c>
      <c r="H50" s="2">
        <f t="shared" si="5"/>
        <v>8250</v>
      </c>
      <c r="I50" s="4">
        <f t="shared" si="4"/>
        <v>136</v>
      </c>
    </row>
    <row r="51" spans="1:9">
      <c r="A51" s="1">
        <v>43634</v>
      </c>
      <c r="C51" s="2">
        <f t="shared" si="3"/>
        <v>0</v>
      </c>
      <c r="D51" s="3">
        <f t="shared" si="1"/>
        <v>0</v>
      </c>
      <c r="E51" s="2">
        <f t="shared" si="2"/>
        <v>1122000</v>
      </c>
      <c r="H51" s="2">
        <f t="shared" si="5"/>
        <v>8311.1111111111113</v>
      </c>
      <c r="I51" s="4">
        <f t="shared" si="4"/>
        <v>135</v>
      </c>
    </row>
    <row r="52" spans="1:9">
      <c r="A52" s="1">
        <v>43635</v>
      </c>
      <c r="C52" s="2">
        <f t="shared" si="3"/>
        <v>0</v>
      </c>
      <c r="D52" s="3">
        <f t="shared" si="1"/>
        <v>0</v>
      </c>
      <c r="E52" s="2">
        <f t="shared" si="2"/>
        <v>1122000</v>
      </c>
      <c r="H52" s="2">
        <f t="shared" si="5"/>
        <v>8373.1343283582082</v>
      </c>
      <c r="I52" s="4">
        <f t="shared" si="4"/>
        <v>134</v>
      </c>
    </row>
    <row r="53" spans="1:9">
      <c r="A53" s="1">
        <v>43636</v>
      </c>
      <c r="C53" s="2">
        <f t="shared" si="3"/>
        <v>0</v>
      </c>
      <c r="D53" s="3">
        <f t="shared" si="1"/>
        <v>0</v>
      </c>
      <c r="E53" s="2">
        <f t="shared" si="2"/>
        <v>1122000</v>
      </c>
      <c r="H53" s="2">
        <f t="shared" si="5"/>
        <v>8436.0902255639103</v>
      </c>
      <c r="I53" s="4">
        <f t="shared" si="4"/>
        <v>133</v>
      </c>
    </row>
    <row r="54" spans="1:9">
      <c r="A54" s="1">
        <v>43637</v>
      </c>
      <c r="C54" s="2">
        <f t="shared" si="3"/>
        <v>0</v>
      </c>
      <c r="D54" s="3">
        <f t="shared" si="1"/>
        <v>0</v>
      </c>
      <c r="E54" s="2">
        <f t="shared" si="2"/>
        <v>1122000</v>
      </c>
      <c r="G54" s="23" t="s">
        <v>16</v>
      </c>
      <c r="H54" s="2">
        <f t="shared" si="5"/>
        <v>8500</v>
      </c>
      <c r="I54" s="4">
        <f t="shared" si="4"/>
        <v>132</v>
      </c>
    </row>
    <row r="55" spans="1:9" ht="14.25" customHeight="1">
      <c r="A55" s="1">
        <v>43638</v>
      </c>
      <c r="C55" s="2">
        <f t="shared" si="3"/>
        <v>0</v>
      </c>
      <c r="D55" s="3">
        <f t="shared" si="1"/>
        <v>0</v>
      </c>
      <c r="E55" s="2">
        <f t="shared" si="2"/>
        <v>1122000</v>
      </c>
      <c r="G55" s="21"/>
      <c r="H55" s="2">
        <f t="shared" si="5"/>
        <v>8564.8854961832058</v>
      </c>
      <c r="I55" s="4">
        <f t="shared" si="4"/>
        <v>131</v>
      </c>
    </row>
    <row r="56" spans="1:9">
      <c r="A56" s="1">
        <v>43639</v>
      </c>
      <c r="C56" s="2">
        <f t="shared" si="3"/>
        <v>0</v>
      </c>
      <c r="D56" s="3">
        <f t="shared" si="1"/>
        <v>0</v>
      </c>
      <c r="E56" s="2">
        <f t="shared" si="2"/>
        <v>1122000</v>
      </c>
      <c r="G56" s="43" t="s">
        <v>15</v>
      </c>
      <c r="H56" s="2">
        <f t="shared" si="5"/>
        <v>8630.7692307692305</v>
      </c>
      <c r="I56" s="4">
        <f t="shared" si="4"/>
        <v>130</v>
      </c>
    </row>
    <row r="57" spans="1:9" ht="15" customHeight="1">
      <c r="A57" s="1">
        <v>43640</v>
      </c>
      <c r="C57" s="2">
        <f t="shared" si="3"/>
        <v>0</v>
      </c>
      <c r="D57" s="3">
        <f t="shared" si="1"/>
        <v>0</v>
      </c>
      <c r="E57" s="2">
        <f t="shared" si="2"/>
        <v>1122000</v>
      </c>
      <c r="G57" s="43"/>
      <c r="H57" s="2">
        <f t="shared" si="5"/>
        <v>8697.6744186046508</v>
      </c>
      <c r="I57" s="4">
        <f t="shared" si="4"/>
        <v>129</v>
      </c>
    </row>
    <row r="58" spans="1:9">
      <c r="A58" s="1">
        <v>43641</v>
      </c>
      <c r="C58" s="2">
        <f t="shared" si="3"/>
        <v>0</v>
      </c>
      <c r="D58" s="3">
        <f t="shared" si="1"/>
        <v>0</v>
      </c>
      <c r="E58" s="2">
        <f t="shared" si="2"/>
        <v>1122000</v>
      </c>
      <c r="G58" s="43"/>
      <c r="H58" s="2">
        <f t="shared" si="5"/>
        <v>8765.625</v>
      </c>
      <c r="I58" s="4">
        <f t="shared" si="4"/>
        <v>128</v>
      </c>
    </row>
    <row r="59" spans="1:9">
      <c r="A59" s="1">
        <v>43642</v>
      </c>
      <c r="C59" s="2">
        <f t="shared" si="3"/>
        <v>0</v>
      </c>
      <c r="D59" s="3">
        <f t="shared" si="1"/>
        <v>0</v>
      </c>
      <c r="E59" s="2">
        <f t="shared" si="2"/>
        <v>1122000</v>
      </c>
      <c r="G59" s="8"/>
      <c r="H59" s="2">
        <f t="shared" si="5"/>
        <v>8834.645669291338</v>
      </c>
      <c r="I59" s="4">
        <f t="shared" si="4"/>
        <v>127</v>
      </c>
    </row>
    <row r="60" spans="1:9">
      <c r="A60" s="1">
        <v>43643</v>
      </c>
      <c r="C60" s="2">
        <f t="shared" si="3"/>
        <v>0</v>
      </c>
      <c r="D60" s="3">
        <f t="shared" si="1"/>
        <v>0</v>
      </c>
      <c r="E60" s="2">
        <f t="shared" si="2"/>
        <v>1122000</v>
      </c>
      <c r="H60" s="2">
        <f t="shared" si="5"/>
        <v>8904.7619047619046</v>
      </c>
      <c r="I60" s="4">
        <f t="shared" si="4"/>
        <v>126</v>
      </c>
    </row>
    <row r="61" spans="1:9">
      <c r="A61" s="1">
        <v>43644</v>
      </c>
      <c r="C61" s="2">
        <f t="shared" si="3"/>
        <v>0</v>
      </c>
      <c r="D61" s="3">
        <f t="shared" si="1"/>
        <v>0</v>
      </c>
      <c r="E61" s="2">
        <f t="shared" si="2"/>
        <v>1122000</v>
      </c>
      <c r="H61" s="2">
        <f t="shared" si="5"/>
        <v>8976</v>
      </c>
      <c r="I61" s="4">
        <f t="shared" si="4"/>
        <v>125</v>
      </c>
    </row>
    <row r="62" spans="1:9">
      <c r="A62" s="1">
        <v>43645</v>
      </c>
      <c r="C62" s="2">
        <f t="shared" si="3"/>
        <v>0</v>
      </c>
      <c r="D62" s="3">
        <f t="shared" si="1"/>
        <v>0</v>
      </c>
      <c r="E62" s="2">
        <f t="shared" si="2"/>
        <v>1122000</v>
      </c>
      <c r="H62" s="2">
        <f t="shared" si="5"/>
        <v>9048.3870967741932</v>
      </c>
      <c r="I62" s="4">
        <f t="shared" si="4"/>
        <v>124</v>
      </c>
    </row>
    <row r="63" spans="1:9">
      <c r="A63" s="1">
        <v>43646</v>
      </c>
      <c r="C63" s="2">
        <f t="shared" si="3"/>
        <v>0</v>
      </c>
      <c r="D63" s="3">
        <f t="shared" si="1"/>
        <v>0</v>
      </c>
      <c r="E63" s="2">
        <f t="shared" si="2"/>
        <v>1122000</v>
      </c>
      <c r="H63" s="2">
        <f t="shared" si="5"/>
        <v>9121.9512195121952</v>
      </c>
      <c r="I63" s="4">
        <f t="shared" si="4"/>
        <v>123</v>
      </c>
    </row>
    <row r="64" spans="1:9">
      <c r="A64" s="1">
        <v>43647</v>
      </c>
      <c r="C64" s="2">
        <f t="shared" si="3"/>
        <v>0</v>
      </c>
      <c r="D64" s="3">
        <f t="shared" si="1"/>
        <v>0</v>
      </c>
      <c r="E64" s="2">
        <f t="shared" si="2"/>
        <v>1122000</v>
      </c>
      <c r="H64" s="2">
        <f t="shared" si="5"/>
        <v>9196.7213114754104</v>
      </c>
      <c r="I64" s="4">
        <f t="shared" si="4"/>
        <v>122</v>
      </c>
    </row>
    <row r="65" spans="1:9">
      <c r="A65" s="1">
        <v>43648</v>
      </c>
      <c r="C65" s="2">
        <f t="shared" si="3"/>
        <v>0</v>
      </c>
      <c r="D65" s="3">
        <f t="shared" si="1"/>
        <v>0</v>
      </c>
      <c r="E65" s="2">
        <f t="shared" si="2"/>
        <v>1122000</v>
      </c>
      <c r="H65" s="2">
        <f t="shared" si="5"/>
        <v>9272.7272727272721</v>
      </c>
      <c r="I65" s="4">
        <f t="shared" si="4"/>
        <v>121</v>
      </c>
    </row>
    <row r="66" spans="1:9">
      <c r="A66" s="1">
        <v>43649</v>
      </c>
      <c r="C66" s="2">
        <f t="shared" si="3"/>
        <v>0</v>
      </c>
      <c r="D66" s="3">
        <f t="shared" si="1"/>
        <v>0</v>
      </c>
      <c r="E66" s="2">
        <f t="shared" si="2"/>
        <v>1122000</v>
      </c>
      <c r="H66" s="2">
        <f t="shared" si="5"/>
        <v>9350</v>
      </c>
      <c r="I66" s="4">
        <f t="shared" si="4"/>
        <v>120</v>
      </c>
    </row>
    <row r="67" spans="1:9">
      <c r="A67" s="1">
        <v>43650</v>
      </c>
      <c r="C67" s="2">
        <f t="shared" si="3"/>
        <v>0</v>
      </c>
      <c r="D67" s="3">
        <f t="shared" si="1"/>
        <v>0</v>
      </c>
      <c r="E67" s="2">
        <f t="shared" si="2"/>
        <v>1122000</v>
      </c>
      <c r="H67" s="2">
        <f t="shared" ref="H67:H98" si="6">E67/I67</f>
        <v>9428.5714285714294</v>
      </c>
      <c r="I67" s="4">
        <f t="shared" si="4"/>
        <v>119</v>
      </c>
    </row>
    <row r="68" spans="1:9">
      <c r="A68" s="1">
        <v>43651</v>
      </c>
      <c r="C68" s="2">
        <f t="shared" si="3"/>
        <v>0</v>
      </c>
      <c r="D68" s="3">
        <f t="shared" ref="D68:D131" si="7">C68/2000</f>
        <v>0</v>
      </c>
      <c r="E68" s="2">
        <f t="shared" ref="E68:E131" si="8">-C68+$E$187</f>
        <v>1122000</v>
      </c>
      <c r="H68" s="2">
        <f t="shared" si="6"/>
        <v>9508.4745762711864</v>
      </c>
      <c r="I68" s="4">
        <f t="shared" si="4"/>
        <v>118</v>
      </c>
    </row>
    <row r="69" spans="1:9">
      <c r="A69" s="1">
        <v>43652</v>
      </c>
      <c r="C69" s="2">
        <f t="shared" ref="C69:C132" si="9">C68+B69</f>
        <v>0</v>
      </c>
      <c r="D69" s="3">
        <f t="shared" si="7"/>
        <v>0</v>
      </c>
      <c r="E69" s="2">
        <f t="shared" si="8"/>
        <v>1122000</v>
      </c>
      <c r="G69" s="14"/>
      <c r="H69" s="2">
        <f t="shared" si="6"/>
        <v>9589.7435897435898</v>
      </c>
      <c r="I69" s="4">
        <f t="shared" ref="I69:I132" si="10">I68-1</f>
        <v>117</v>
      </c>
    </row>
    <row r="70" spans="1:9">
      <c r="A70" s="1">
        <v>43653</v>
      </c>
      <c r="C70" s="2">
        <f t="shared" si="9"/>
        <v>0</v>
      </c>
      <c r="D70" s="3">
        <f t="shared" si="7"/>
        <v>0</v>
      </c>
      <c r="E70" s="2">
        <f t="shared" si="8"/>
        <v>1122000</v>
      </c>
      <c r="G70" s="14"/>
      <c r="H70" s="2">
        <f t="shared" si="6"/>
        <v>9672.4137931034475</v>
      </c>
      <c r="I70" s="4">
        <f t="shared" si="10"/>
        <v>116</v>
      </c>
    </row>
    <row r="71" spans="1:9">
      <c r="A71" s="1">
        <v>43654</v>
      </c>
      <c r="C71" s="2">
        <f t="shared" si="9"/>
        <v>0</v>
      </c>
      <c r="D71" s="3">
        <f t="shared" si="7"/>
        <v>0</v>
      </c>
      <c r="E71" s="2">
        <f t="shared" si="8"/>
        <v>1122000</v>
      </c>
      <c r="G71" s="6"/>
      <c r="H71" s="2">
        <f t="shared" si="6"/>
        <v>9756.5217391304341</v>
      </c>
      <c r="I71" s="4">
        <f t="shared" si="10"/>
        <v>115</v>
      </c>
    </row>
    <row r="72" spans="1:9">
      <c r="A72" s="1">
        <v>43655</v>
      </c>
      <c r="C72" s="2">
        <f t="shared" si="9"/>
        <v>0</v>
      </c>
      <c r="D72" s="3">
        <f t="shared" si="7"/>
        <v>0</v>
      </c>
      <c r="E72" s="2">
        <f t="shared" si="8"/>
        <v>1122000</v>
      </c>
      <c r="H72" s="2">
        <f t="shared" si="6"/>
        <v>9842.105263157895</v>
      </c>
      <c r="I72" s="4">
        <f t="shared" si="10"/>
        <v>114</v>
      </c>
    </row>
    <row r="73" spans="1:9">
      <c r="A73" s="1">
        <v>43656</v>
      </c>
      <c r="C73" s="2">
        <f t="shared" si="9"/>
        <v>0</v>
      </c>
      <c r="D73" s="3">
        <f t="shared" si="7"/>
        <v>0</v>
      </c>
      <c r="E73" s="2">
        <f t="shared" si="8"/>
        <v>1122000</v>
      </c>
      <c r="G73" s="8"/>
      <c r="H73" s="2">
        <f t="shared" si="6"/>
        <v>9929.2035398230091</v>
      </c>
      <c r="I73" s="4">
        <f t="shared" si="10"/>
        <v>113</v>
      </c>
    </row>
    <row r="74" spans="1:9">
      <c r="A74" s="1">
        <v>43657</v>
      </c>
      <c r="C74" s="2">
        <f t="shared" si="9"/>
        <v>0</v>
      </c>
      <c r="D74" s="3">
        <f t="shared" si="7"/>
        <v>0</v>
      </c>
      <c r="E74" s="2">
        <f t="shared" si="8"/>
        <v>1122000</v>
      </c>
      <c r="H74" s="2">
        <f t="shared" si="6"/>
        <v>10017.857142857143</v>
      </c>
      <c r="I74" s="4">
        <f t="shared" si="10"/>
        <v>112</v>
      </c>
    </row>
    <row r="75" spans="1:9">
      <c r="A75" s="1">
        <v>43658</v>
      </c>
      <c r="C75" s="2">
        <f t="shared" si="9"/>
        <v>0</v>
      </c>
      <c r="D75" s="3">
        <f t="shared" si="7"/>
        <v>0</v>
      </c>
      <c r="E75" s="2">
        <f t="shared" si="8"/>
        <v>1122000</v>
      </c>
      <c r="G75" s="6"/>
      <c r="H75" s="2">
        <f t="shared" si="6"/>
        <v>10108.108108108108</v>
      </c>
      <c r="I75" s="4">
        <f t="shared" si="10"/>
        <v>111</v>
      </c>
    </row>
    <row r="76" spans="1:9">
      <c r="A76" s="1">
        <v>43659</v>
      </c>
      <c r="C76" s="2">
        <f t="shared" si="9"/>
        <v>0</v>
      </c>
      <c r="D76" s="3">
        <f t="shared" si="7"/>
        <v>0</v>
      </c>
      <c r="E76" s="2">
        <f t="shared" si="8"/>
        <v>1122000</v>
      </c>
      <c r="G76" s="10"/>
      <c r="H76" s="2">
        <f t="shared" si="6"/>
        <v>10200</v>
      </c>
      <c r="I76" s="4">
        <f t="shared" si="10"/>
        <v>110</v>
      </c>
    </row>
    <row r="77" spans="1:9">
      <c r="A77" s="1">
        <v>43660</v>
      </c>
      <c r="C77" s="2">
        <f t="shared" si="9"/>
        <v>0</v>
      </c>
      <c r="D77" s="3">
        <f t="shared" si="7"/>
        <v>0</v>
      </c>
      <c r="E77" s="2">
        <f t="shared" si="8"/>
        <v>1122000</v>
      </c>
      <c r="G77" s="10"/>
      <c r="H77" s="2">
        <f t="shared" si="6"/>
        <v>10293.577981651377</v>
      </c>
      <c r="I77" s="4">
        <f t="shared" si="10"/>
        <v>109</v>
      </c>
    </row>
    <row r="78" spans="1:9">
      <c r="A78" s="1">
        <v>43661</v>
      </c>
      <c r="C78" s="2">
        <f t="shared" si="9"/>
        <v>0</v>
      </c>
      <c r="D78" s="3">
        <f t="shared" si="7"/>
        <v>0</v>
      </c>
      <c r="E78" s="2">
        <f t="shared" si="8"/>
        <v>1122000</v>
      </c>
      <c r="G78" s="24" t="s">
        <v>20</v>
      </c>
      <c r="H78" s="2">
        <f t="shared" si="6"/>
        <v>10388.888888888889</v>
      </c>
      <c r="I78" s="4">
        <f t="shared" si="10"/>
        <v>108</v>
      </c>
    </row>
    <row r="79" spans="1:9">
      <c r="A79" s="1">
        <v>43662</v>
      </c>
      <c r="C79" s="2">
        <f t="shared" si="9"/>
        <v>0</v>
      </c>
      <c r="D79" s="3">
        <f t="shared" si="7"/>
        <v>0</v>
      </c>
      <c r="E79" s="2">
        <f t="shared" si="8"/>
        <v>1122000</v>
      </c>
      <c r="H79" s="2">
        <f t="shared" si="6"/>
        <v>10485.981308411216</v>
      </c>
      <c r="I79" s="4">
        <f t="shared" si="10"/>
        <v>107</v>
      </c>
    </row>
    <row r="80" spans="1:9">
      <c r="A80" s="1">
        <v>43663</v>
      </c>
      <c r="C80" s="2">
        <f t="shared" si="9"/>
        <v>0</v>
      </c>
      <c r="D80" s="3">
        <f t="shared" si="7"/>
        <v>0</v>
      </c>
      <c r="E80" s="2">
        <f t="shared" si="8"/>
        <v>1122000</v>
      </c>
      <c r="H80" s="2">
        <f t="shared" si="6"/>
        <v>10584.905660377359</v>
      </c>
      <c r="I80" s="4">
        <f t="shared" si="10"/>
        <v>106</v>
      </c>
    </row>
    <row r="81" spans="1:9">
      <c r="A81" s="1">
        <v>43664</v>
      </c>
      <c r="C81" s="2">
        <f t="shared" si="9"/>
        <v>0</v>
      </c>
      <c r="D81" s="3">
        <f t="shared" si="7"/>
        <v>0</v>
      </c>
      <c r="E81" s="2">
        <f t="shared" si="8"/>
        <v>1122000</v>
      </c>
      <c r="H81" s="2">
        <f t="shared" si="6"/>
        <v>10685.714285714286</v>
      </c>
      <c r="I81" s="4">
        <f t="shared" si="10"/>
        <v>105</v>
      </c>
    </row>
    <row r="82" spans="1:9">
      <c r="A82" s="1">
        <v>43665</v>
      </c>
      <c r="C82" s="2">
        <f t="shared" si="9"/>
        <v>0</v>
      </c>
      <c r="D82" s="3">
        <f t="shared" si="7"/>
        <v>0</v>
      </c>
      <c r="E82" s="2">
        <f t="shared" si="8"/>
        <v>1122000</v>
      </c>
      <c r="H82" s="2">
        <f t="shared" si="6"/>
        <v>10788.461538461539</v>
      </c>
      <c r="I82" s="4">
        <f t="shared" si="10"/>
        <v>104</v>
      </c>
    </row>
    <row r="83" spans="1:9">
      <c r="A83" s="1">
        <v>43666</v>
      </c>
      <c r="C83" s="2">
        <f t="shared" si="9"/>
        <v>0</v>
      </c>
      <c r="D83" s="3">
        <f t="shared" si="7"/>
        <v>0</v>
      </c>
      <c r="E83" s="2">
        <f t="shared" si="8"/>
        <v>1122000</v>
      </c>
      <c r="G83" s="11"/>
      <c r="H83" s="2">
        <f t="shared" si="6"/>
        <v>10893.203883495145</v>
      </c>
      <c r="I83" s="4">
        <f t="shared" si="10"/>
        <v>103</v>
      </c>
    </row>
    <row r="84" spans="1:9">
      <c r="A84" s="1">
        <v>43667</v>
      </c>
      <c r="C84" s="2">
        <f t="shared" si="9"/>
        <v>0</v>
      </c>
      <c r="D84" s="3">
        <f t="shared" si="7"/>
        <v>0</v>
      </c>
      <c r="E84" s="2">
        <f t="shared" si="8"/>
        <v>1122000</v>
      </c>
      <c r="G84" s="11"/>
      <c r="H84" s="2">
        <f t="shared" si="6"/>
        <v>11000</v>
      </c>
      <c r="I84" s="4">
        <f t="shared" si="10"/>
        <v>102</v>
      </c>
    </row>
    <row r="85" spans="1:9">
      <c r="A85" s="1">
        <v>43668</v>
      </c>
      <c r="C85" s="2">
        <f t="shared" si="9"/>
        <v>0</v>
      </c>
      <c r="D85" s="3">
        <f t="shared" si="7"/>
        <v>0</v>
      </c>
      <c r="E85" s="2">
        <f t="shared" si="8"/>
        <v>1122000</v>
      </c>
      <c r="H85" s="2">
        <f t="shared" si="6"/>
        <v>11108.910891089108</v>
      </c>
      <c r="I85" s="4">
        <f t="shared" si="10"/>
        <v>101</v>
      </c>
    </row>
    <row r="86" spans="1:9">
      <c r="A86" s="1">
        <v>43669</v>
      </c>
      <c r="C86" s="2">
        <f t="shared" si="9"/>
        <v>0</v>
      </c>
      <c r="D86" s="3">
        <f t="shared" si="7"/>
        <v>0</v>
      </c>
      <c r="E86" s="2">
        <f t="shared" si="8"/>
        <v>1122000</v>
      </c>
      <c r="H86" s="2">
        <f t="shared" si="6"/>
        <v>11220</v>
      </c>
      <c r="I86" s="4">
        <f t="shared" si="10"/>
        <v>100</v>
      </c>
    </row>
    <row r="87" spans="1:9">
      <c r="A87" s="1">
        <v>43670</v>
      </c>
      <c r="C87" s="2">
        <f t="shared" si="9"/>
        <v>0</v>
      </c>
      <c r="D87" s="3">
        <f t="shared" si="7"/>
        <v>0</v>
      </c>
      <c r="E87" s="2">
        <f t="shared" si="8"/>
        <v>1122000</v>
      </c>
      <c r="H87" s="2">
        <f t="shared" si="6"/>
        <v>11333.333333333334</v>
      </c>
      <c r="I87" s="4">
        <f t="shared" si="10"/>
        <v>99</v>
      </c>
    </row>
    <row r="88" spans="1:9">
      <c r="A88" s="1">
        <v>43671</v>
      </c>
      <c r="C88" s="2">
        <f t="shared" si="9"/>
        <v>0</v>
      </c>
      <c r="D88" s="3">
        <f t="shared" si="7"/>
        <v>0</v>
      </c>
      <c r="E88" s="2">
        <f t="shared" si="8"/>
        <v>1122000</v>
      </c>
      <c r="H88" s="2">
        <f t="shared" si="6"/>
        <v>11448.979591836734</v>
      </c>
      <c r="I88" s="4">
        <f t="shared" si="10"/>
        <v>98</v>
      </c>
    </row>
    <row r="89" spans="1:9">
      <c r="A89" s="1">
        <v>43672</v>
      </c>
      <c r="C89" s="2">
        <f t="shared" si="9"/>
        <v>0</v>
      </c>
      <c r="D89" s="3">
        <f t="shared" si="7"/>
        <v>0</v>
      </c>
      <c r="E89" s="2">
        <f t="shared" si="8"/>
        <v>1122000</v>
      </c>
      <c r="H89" s="2">
        <f t="shared" si="6"/>
        <v>11567.01030927835</v>
      </c>
      <c r="I89" s="4">
        <f t="shared" si="10"/>
        <v>97</v>
      </c>
    </row>
    <row r="90" spans="1:9">
      <c r="A90" s="1">
        <v>43673</v>
      </c>
      <c r="C90" s="2">
        <f t="shared" si="9"/>
        <v>0</v>
      </c>
      <c r="D90" s="3">
        <f t="shared" si="7"/>
        <v>0</v>
      </c>
      <c r="E90" s="2">
        <f t="shared" si="8"/>
        <v>1122000</v>
      </c>
      <c r="H90" s="2">
        <f t="shared" si="6"/>
        <v>11687.5</v>
      </c>
      <c r="I90" s="4">
        <f t="shared" si="10"/>
        <v>96</v>
      </c>
    </row>
    <row r="91" spans="1:9">
      <c r="A91" s="1">
        <v>43674</v>
      </c>
      <c r="C91" s="2">
        <f t="shared" si="9"/>
        <v>0</v>
      </c>
      <c r="D91" s="3">
        <f t="shared" si="7"/>
        <v>0</v>
      </c>
      <c r="E91" s="2">
        <f t="shared" si="8"/>
        <v>1122000</v>
      </c>
      <c r="H91" s="2">
        <f t="shared" si="6"/>
        <v>11810.526315789473</v>
      </c>
      <c r="I91" s="4">
        <f t="shared" si="10"/>
        <v>95</v>
      </c>
    </row>
    <row r="92" spans="1:9">
      <c r="A92" s="1">
        <v>43675</v>
      </c>
      <c r="C92" s="2">
        <f t="shared" si="9"/>
        <v>0</v>
      </c>
      <c r="D92" s="3">
        <f t="shared" si="7"/>
        <v>0</v>
      </c>
      <c r="E92" s="2">
        <f t="shared" si="8"/>
        <v>1122000</v>
      </c>
      <c r="G92" s="11"/>
      <c r="H92" s="2">
        <f t="shared" si="6"/>
        <v>11936.170212765957</v>
      </c>
      <c r="I92" s="4">
        <f t="shared" si="10"/>
        <v>94</v>
      </c>
    </row>
    <row r="93" spans="1:9">
      <c r="A93" s="1">
        <v>43676</v>
      </c>
      <c r="C93" s="2">
        <f t="shared" si="9"/>
        <v>0</v>
      </c>
      <c r="D93" s="3">
        <f t="shared" si="7"/>
        <v>0</v>
      </c>
      <c r="E93" s="2">
        <f t="shared" si="8"/>
        <v>1122000</v>
      </c>
      <c r="G93" s="11"/>
      <c r="H93" s="2">
        <f t="shared" si="6"/>
        <v>12064.516129032258</v>
      </c>
      <c r="I93" s="4">
        <f t="shared" si="10"/>
        <v>93</v>
      </c>
    </row>
    <row r="94" spans="1:9" ht="14.25" customHeight="1">
      <c r="A94" s="25">
        <v>43677</v>
      </c>
      <c r="B94" s="26"/>
      <c r="C94" s="26">
        <f t="shared" si="9"/>
        <v>0</v>
      </c>
      <c r="D94" s="27">
        <f t="shared" si="7"/>
        <v>0</v>
      </c>
      <c r="E94" s="26">
        <f t="shared" si="8"/>
        <v>1122000</v>
      </c>
      <c r="F94" s="26"/>
      <c r="G94" s="28" t="s">
        <v>18</v>
      </c>
      <c r="H94" s="2">
        <f t="shared" si="6"/>
        <v>12195.652173913044</v>
      </c>
      <c r="I94" s="4">
        <f t="shared" si="10"/>
        <v>92</v>
      </c>
    </row>
    <row r="95" spans="1:9">
      <c r="A95" s="1">
        <v>43678</v>
      </c>
      <c r="C95" s="2">
        <f t="shared" si="9"/>
        <v>0</v>
      </c>
      <c r="D95" s="3">
        <f t="shared" si="7"/>
        <v>0</v>
      </c>
      <c r="E95" s="2">
        <f t="shared" si="8"/>
        <v>1122000</v>
      </c>
      <c r="G95" s="15"/>
      <c r="H95" s="2">
        <f t="shared" si="6"/>
        <v>12329.670329670329</v>
      </c>
      <c r="I95" s="4">
        <f t="shared" si="10"/>
        <v>91</v>
      </c>
    </row>
    <row r="96" spans="1:9">
      <c r="A96" s="1">
        <v>43679</v>
      </c>
      <c r="C96" s="2">
        <f t="shared" si="9"/>
        <v>0</v>
      </c>
      <c r="D96" s="3">
        <f t="shared" si="7"/>
        <v>0</v>
      </c>
      <c r="E96" s="2">
        <f t="shared" si="8"/>
        <v>1122000</v>
      </c>
      <c r="G96" s="24" t="s">
        <v>17</v>
      </c>
      <c r="H96" s="2">
        <f t="shared" si="6"/>
        <v>12466.666666666666</v>
      </c>
      <c r="I96" s="4">
        <f t="shared" si="10"/>
        <v>90</v>
      </c>
    </row>
    <row r="97" spans="1:9">
      <c r="A97" s="1">
        <v>43680</v>
      </c>
      <c r="C97" s="2">
        <f t="shared" si="9"/>
        <v>0</v>
      </c>
      <c r="D97" s="3">
        <f t="shared" si="7"/>
        <v>0</v>
      </c>
      <c r="E97" s="2">
        <f t="shared" si="8"/>
        <v>1122000</v>
      </c>
      <c r="G97" s="40"/>
      <c r="H97" s="2">
        <f t="shared" si="6"/>
        <v>12606.741573033707</v>
      </c>
      <c r="I97" s="4">
        <f t="shared" si="10"/>
        <v>89</v>
      </c>
    </row>
    <row r="98" spans="1:9">
      <c r="A98" s="1">
        <v>43681</v>
      </c>
      <c r="C98" s="2">
        <f t="shared" si="9"/>
        <v>0</v>
      </c>
      <c r="D98" s="3">
        <f t="shared" si="7"/>
        <v>0</v>
      </c>
      <c r="E98" s="2">
        <f t="shared" si="8"/>
        <v>1122000</v>
      </c>
      <c r="G98" s="40"/>
      <c r="H98" s="2">
        <f t="shared" si="6"/>
        <v>12750</v>
      </c>
      <c r="I98" s="4">
        <f t="shared" si="10"/>
        <v>88</v>
      </c>
    </row>
    <row r="99" spans="1:9">
      <c r="A99" s="1">
        <v>43682</v>
      </c>
      <c r="C99" s="2">
        <f t="shared" si="9"/>
        <v>0</v>
      </c>
      <c r="D99" s="3">
        <f t="shared" si="7"/>
        <v>0</v>
      </c>
      <c r="E99" s="2">
        <f t="shared" si="8"/>
        <v>1122000</v>
      </c>
      <c r="H99" s="2">
        <f t="shared" ref="H99:H130" si="11">E99/I99</f>
        <v>12896.551724137931</v>
      </c>
      <c r="I99" s="4">
        <f t="shared" si="10"/>
        <v>87</v>
      </c>
    </row>
    <row r="100" spans="1:9">
      <c r="A100" s="1">
        <v>43683</v>
      </c>
      <c r="C100" s="2">
        <f t="shared" si="9"/>
        <v>0</v>
      </c>
      <c r="D100" s="3">
        <f t="shared" si="7"/>
        <v>0</v>
      </c>
      <c r="E100" s="2">
        <f t="shared" si="8"/>
        <v>1122000</v>
      </c>
      <c r="G100" s="6"/>
      <c r="H100" s="2">
        <f t="shared" si="11"/>
        <v>13046.511627906977</v>
      </c>
      <c r="I100" s="4">
        <f t="shared" si="10"/>
        <v>86</v>
      </c>
    </row>
    <row r="101" spans="1:9">
      <c r="A101" s="1">
        <v>43684</v>
      </c>
      <c r="C101" s="2">
        <f t="shared" si="9"/>
        <v>0</v>
      </c>
      <c r="D101" s="3">
        <f t="shared" si="7"/>
        <v>0</v>
      </c>
      <c r="E101" s="2">
        <f t="shared" si="8"/>
        <v>1122000</v>
      </c>
      <c r="H101" s="2">
        <f t="shared" si="11"/>
        <v>13200</v>
      </c>
      <c r="I101" s="4">
        <f t="shared" si="10"/>
        <v>85</v>
      </c>
    </row>
    <row r="102" spans="1:9">
      <c r="A102" s="1">
        <v>43685</v>
      </c>
      <c r="C102" s="2">
        <f t="shared" si="9"/>
        <v>0</v>
      </c>
      <c r="D102" s="3">
        <f t="shared" si="7"/>
        <v>0</v>
      </c>
      <c r="E102" s="2">
        <f t="shared" si="8"/>
        <v>1122000</v>
      </c>
      <c r="H102" s="2">
        <f t="shared" si="11"/>
        <v>13357.142857142857</v>
      </c>
      <c r="I102" s="4">
        <f t="shared" si="10"/>
        <v>84</v>
      </c>
    </row>
    <row r="103" spans="1:9">
      <c r="A103" s="1">
        <v>43686</v>
      </c>
      <c r="C103" s="2">
        <f t="shared" si="9"/>
        <v>0</v>
      </c>
      <c r="D103" s="3">
        <f t="shared" si="7"/>
        <v>0</v>
      </c>
      <c r="E103" s="2">
        <f t="shared" si="8"/>
        <v>1122000</v>
      </c>
      <c r="H103" s="2">
        <f t="shared" si="11"/>
        <v>13518.072289156626</v>
      </c>
      <c r="I103" s="4">
        <f t="shared" si="10"/>
        <v>83</v>
      </c>
    </row>
    <row r="104" spans="1:9">
      <c r="A104" s="1">
        <v>43687</v>
      </c>
      <c r="C104" s="2">
        <f t="shared" si="9"/>
        <v>0</v>
      </c>
      <c r="D104" s="3">
        <f t="shared" si="7"/>
        <v>0</v>
      </c>
      <c r="E104" s="2">
        <f t="shared" si="8"/>
        <v>1122000</v>
      </c>
      <c r="H104" s="2">
        <f t="shared" si="11"/>
        <v>13682.926829268292</v>
      </c>
      <c r="I104" s="4">
        <f t="shared" si="10"/>
        <v>82</v>
      </c>
    </row>
    <row r="105" spans="1:9" ht="14.25" customHeight="1">
      <c r="A105" s="1">
        <v>43688</v>
      </c>
      <c r="C105" s="2">
        <f t="shared" si="9"/>
        <v>0</v>
      </c>
      <c r="D105" s="3">
        <f t="shared" si="7"/>
        <v>0</v>
      </c>
      <c r="E105" s="2">
        <f t="shared" si="8"/>
        <v>1122000</v>
      </c>
      <c r="G105" s="41" t="s">
        <v>19</v>
      </c>
      <c r="H105" s="2">
        <f t="shared" si="11"/>
        <v>13851.851851851852</v>
      </c>
      <c r="I105" s="4">
        <f t="shared" si="10"/>
        <v>81</v>
      </c>
    </row>
    <row r="106" spans="1:9">
      <c r="A106" s="1">
        <v>43689</v>
      </c>
      <c r="C106" s="2">
        <f t="shared" si="9"/>
        <v>0</v>
      </c>
      <c r="D106" s="3">
        <f t="shared" si="7"/>
        <v>0</v>
      </c>
      <c r="E106" s="2">
        <f t="shared" si="8"/>
        <v>1122000</v>
      </c>
      <c r="G106" s="41"/>
      <c r="H106" s="2">
        <f t="shared" si="11"/>
        <v>14025</v>
      </c>
      <c r="I106" s="4">
        <f t="shared" si="10"/>
        <v>80</v>
      </c>
    </row>
    <row r="107" spans="1:9">
      <c r="A107" s="1">
        <v>43690</v>
      </c>
      <c r="C107" s="2">
        <f t="shared" si="9"/>
        <v>0</v>
      </c>
      <c r="D107" s="3">
        <f t="shared" si="7"/>
        <v>0</v>
      </c>
      <c r="E107" s="2">
        <f t="shared" si="8"/>
        <v>1122000</v>
      </c>
      <c r="G107" s="41"/>
      <c r="H107" s="2">
        <f t="shared" si="11"/>
        <v>14202.531645569621</v>
      </c>
      <c r="I107" s="4">
        <f t="shared" si="10"/>
        <v>79</v>
      </c>
    </row>
    <row r="108" spans="1:9">
      <c r="A108" s="1">
        <v>43691</v>
      </c>
      <c r="C108" s="2">
        <f t="shared" si="9"/>
        <v>0</v>
      </c>
      <c r="D108" s="3">
        <f t="shared" si="7"/>
        <v>0</v>
      </c>
      <c r="E108" s="2">
        <f t="shared" si="8"/>
        <v>1122000</v>
      </c>
      <c r="G108" s="41"/>
      <c r="H108" s="2">
        <f t="shared" si="11"/>
        <v>14384.615384615385</v>
      </c>
      <c r="I108" s="4">
        <f t="shared" si="10"/>
        <v>78</v>
      </c>
    </row>
    <row r="109" spans="1:9">
      <c r="A109" s="1">
        <v>43692</v>
      </c>
      <c r="C109" s="2">
        <f t="shared" si="9"/>
        <v>0</v>
      </c>
      <c r="D109" s="3">
        <f t="shared" si="7"/>
        <v>0</v>
      </c>
      <c r="E109" s="2">
        <f t="shared" si="8"/>
        <v>1122000</v>
      </c>
      <c r="G109" s="41"/>
      <c r="H109" s="2">
        <f t="shared" si="11"/>
        <v>14571.428571428571</v>
      </c>
      <c r="I109" s="4">
        <f t="shared" si="10"/>
        <v>77</v>
      </c>
    </row>
    <row r="110" spans="1:9">
      <c r="A110" s="1">
        <v>43693</v>
      </c>
      <c r="C110" s="2">
        <f t="shared" si="9"/>
        <v>0</v>
      </c>
      <c r="D110" s="3">
        <f t="shared" si="7"/>
        <v>0</v>
      </c>
      <c r="E110" s="2">
        <f t="shared" si="8"/>
        <v>1122000</v>
      </c>
      <c r="H110" s="2">
        <f t="shared" si="11"/>
        <v>14763.157894736842</v>
      </c>
      <c r="I110" s="4">
        <f t="shared" si="10"/>
        <v>76</v>
      </c>
    </row>
    <row r="111" spans="1:9">
      <c r="A111" s="1">
        <v>43694</v>
      </c>
      <c r="C111" s="2">
        <f t="shared" si="9"/>
        <v>0</v>
      </c>
      <c r="D111" s="3">
        <f t="shared" si="7"/>
        <v>0</v>
      </c>
      <c r="E111" s="2">
        <f t="shared" si="8"/>
        <v>1122000</v>
      </c>
      <c r="G111" s="24" t="s">
        <v>21</v>
      </c>
      <c r="H111" s="2">
        <f t="shared" si="11"/>
        <v>14960</v>
      </c>
      <c r="I111" s="4">
        <f t="shared" si="10"/>
        <v>75</v>
      </c>
    </row>
    <row r="112" spans="1:9">
      <c r="A112" s="1">
        <v>43695</v>
      </c>
      <c r="C112" s="2">
        <f t="shared" si="9"/>
        <v>0</v>
      </c>
      <c r="D112" s="3">
        <f t="shared" si="7"/>
        <v>0</v>
      </c>
      <c r="E112" s="2">
        <f t="shared" si="8"/>
        <v>1122000</v>
      </c>
      <c r="G112" s="6"/>
      <c r="H112" s="2">
        <f t="shared" si="11"/>
        <v>15162.162162162162</v>
      </c>
      <c r="I112" s="4">
        <f t="shared" si="10"/>
        <v>74</v>
      </c>
    </row>
    <row r="113" spans="1:9">
      <c r="A113" s="1">
        <v>43696</v>
      </c>
      <c r="C113" s="2">
        <f t="shared" si="9"/>
        <v>0</v>
      </c>
      <c r="D113" s="3">
        <f t="shared" si="7"/>
        <v>0</v>
      </c>
      <c r="E113" s="2">
        <f t="shared" si="8"/>
        <v>1122000</v>
      </c>
      <c r="H113" s="2">
        <f t="shared" si="11"/>
        <v>15369.86301369863</v>
      </c>
      <c r="I113" s="4">
        <f t="shared" si="10"/>
        <v>73</v>
      </c>
    </row>
    <row r="114" spans="1:9">
      <c r="A114" s="1">
        <v>43697</v>
      </c>
      <c r="C114" s="2">
        <f t="shared" si="9"/>
        <v>0</v>
      </c>
      <c r="D114" s="3">
        <f t="shared" si="7"/>
        <v>0</v>
      </c>
      <c r="E114" s="2">
        <f t="shared" si="8"/>
        <v>1122000</v>
      </c>
      <c r="H114" s="2">
        <f t="shared" si="11"/>
        <v>15583.333333333334</v>
      </c>
      <c r="I114" s="4">
        <f t="shared" si="10"/>
        <v>72</v>
      </c>
    </row>
    <row r="115" spans="1:9">
      <c r="A115" s="1">
        <v>43698</v>
      </c>
      <c r="C115" s="2">
        <f t="shared" si="9"/>
        <v>0</v>
      </c>
      <c r="D115" s="3">
        <f t="shared" si="7"/>
        <v>0</v>
      </c>
      <c r="E115" s="2">
        <f t="shared" si="8"/>
        <v>1122000</v>
      </c>
      <c r="H115" s="2">
        <f t="shared" si="11"/>
        <v>15802.816901408451</v>
      </c>
      <c r="I115" s="4">
        <f t="shared" si="10"/>
        <v>71</v>
      </c>
    </row>
    <row r="116" spans="1:9">
      <c r="A116" s="1">
        <v>43699</v>
      </c>
      <c r="C116" s="2">
        <f t="shared" si="9"/>
        <v>0</v>
      </c>
      <c r="D116" s="3">
        <f t="shared" si="7"/>
        <v>0</v>
      </c>
      <c r="E116" s="2">
        <f t="shared" si="8"/>
        <v>1122000</v>
      </c>
      <c r="H116" s="2">
        <f t="shared" si="11"/>
        <v>16028.571428571429</v>
      </c>
      <c r="I116" s="4">
        <f t="shared" si="10"/>
        <v>70</v>
      </c>
    </row>
    <row r="117" spans="1:9">
      <c r="A117" s="1">
        <v>43700</v>
      </c>
      <c r="C117" s="2">
        <f t="shared" si="9"/>
        <v>0</v>
      </c>
      <c r="D117" s="3">
        <f t="shared" si="7"/>
        <v>0</v>
      </c>
      <c r="E117" s="2">
        <f t="shared" si="8"/>
        <v>1122000</v>
      </c>
      <c r="H117" s="2">
        <f t="shared" si="11"/>
        <v>16260.869565217392</v>
      </c>
      <c r="I117" s="4">
        <f t="shared" si="10"/>
        <v>69</v>
      </c>
    </row>
    <row r="118" spans="1:9">
      <c r="A118" s="1">
        <v>43701</v>
      </c>
      <c r="C118" s="2">
        <f t="shared" si="9"/>
        <v>0</v>
      </c>
      <c r="D118" s="3">
        <f t="shared" si="7"/>
        <v>0</v>
      </c>
      <c r="E118" s="2">
        <f t="shared" si="8"/>
        <v>1122000</v>
      </c>
      <c r="H118" s="2">
        <f t="shared" si="11"/>
        <v>16500</v>
      </c>
      <c r="I118" s="4">
        <f t="shared" si="10"/>
        <v>68</v>
      </c>
    </row>
    <row r="119" spans="1:9">
      <c r="A119" s="1">
        <v>43702</v>
      </c>
      <c r="C119" s="2">
        <f t="shared" si="9"/>
        <v>0</v>
      </c>
      <c r="D119" s="3">
        <f t="shared" si="7"/>
        <v>0</v>
      </c>
      <c r="E119" s="2">
        <f t="shared" si="8"/>
        <v>1122000</v>
      </c>
      <c r="H119" s="2">
        <f t="shared" si="11"/>
        <v>16746.268656716416</v>
      </c>
      <c r="I119" s="4">
        <f t="shared" si="10"/>
        <v>67</v>
      </c>
    </row>
    <row r="120" spans="1:9">
      <c r="A120" s="1">
        <v>43703</v>
      </c>
      <c r="C120" s="2">
        <f t="shared" si="9"/>
        <v>0</v>
      </c>
      <c r="D120" s="3">
        <f t="shared" si="7"/>
        <v>0</v>
      </c>
      <c r="E120" s="2">
        <f t="shared" si="8"/>
        <v>1122000</v>
      </c>
      <c r="H120" s="2">
        <f t="shared" si="11"/>
        <v>17000</v>
      </c>
      <c r="I120" s="4">
        <f t="shared" si="10"/>
        <v>66</v>
      </c>
    </row>
    <row r="121" spans="1:9">
      <c r="A121" s="1">
        <v>43704</v>
      </c>
      <c r="C121" s="2">
        <f t="shared" si="9"/>
        <v>0</v>
      </c>
      <c r="D121" s="3">
        <f t="shared" si="7"/>
        <v>0</v>
      </c>
      <c r="E121" s="2">
        <f t="shared" si="8"/>
        <v>1122000</v>
      </c>
      <c r="H121" s="2">
        <f t="shared" si="11"/>
        <v>17261.538461538461</v>
      </c>
      <c r="I121" s="4">
        <f t="shared" si="10"/>
        <v>65</v>
      </c>
    </row>
    <row r="122" spans="1:9">
      <c r="A122" s="1">
        <v>43705</v>
      </c>
      <c r="C122" s="2">
        <f t="shared" si="9"/>
        <v>0</v>
      </c>
      <c r="D122" s="3">
        <f t="shared" si="7"/>
        <v>0</v>
      </c>
      <c r="E122" s="2">
        <f t="shared" si="8"/>
        <v>1122000</v>
      </c>
      <c r="H122" s="2">
        <f t="shared" si="11"/>
        <v>17531.25</v>
      </c>
      <c r="I122" s="4">
        <f t="shared" si="10"/>
        <v>64</v>
      </c>
    </row>
    <row r="123" spans="1:9">
      <c r="A123" s="1">
        <v>43706</v>
      </c>
      <c r="C123" s="2">
        <f t="shared" si="9"/>
        <v>0</v>
      </c>
      <c r="D123" s="3">
        <f t="shared" si="7"/>
        <v>0</v>
      </c>
      <c r="E123" s="2">
        <f t="shared" si="8"/>
        <v>1122000</v>
      </c>
      <c r="H123" s="2">
        <f t="shared" si="11"/>
        <v>17809.523809523809</v>
      </c>
      <c r="I123" s="4">
        <f t="shared" si="10"/>
        <v>63</v>
      </c>
    </row>
    <row r="124" spans="1:9">
      <c r="A124" s="1">
        <v>43707</v>
      </c>
      <c r="C124" s="2">
        <f t="shared" si="9"/>
        <v>0</v>
      </c>
      <c r="D124" s="3">
        <f t="shared" si="7"/>
        <v>0</v>
      </c>
      <c r="E124" s="2">
        <f t="shared" si="8"/>
        <v>1122000</v>
      </c>
      <c r="G124" s="9"/>
      <c r="H124" s="2">
        <f t="shared" si="11"/>
        <v>18096.774193548386</v>
      </c>
      <c r="I124" s="4">
        <f t="shared" si="10"/>
        <v>62</v>
      </c>
    </row>
    <row r="125" spans="1:9">
      <c r="A125" s="1">
        <v>43708</v>
      </c>
      <c r="C125" s="2">
        <f t="shared" si="9"/>
        <v>0</v>
      </c>
      <c r="D125" s="3">
        <f t="shared" si="7"/>
        <v>0</v>
      </c>
      <c r="E125" s="2">
        <f t="shared" si="8"/>
        <v>1122000</v>
      </c>
      <c r="H125" s="2">
        <f t="shared" si="11"/>
        <v>18393.442622950821</v>
      </c>
      <c r="I125" s="4">
        <f t="shared" si="10"/>
        <v>61</v>
      </c>
    </row>
    <row r="126" spans="1:9">
      <c r="A126" s="1">
        <v>43709</v>
      </c>
      <c r="C126" s="2">
        <f t="shared" si="9"/>
        <v>0</v>
      </c>
      <c r="D126" s="3">
        <f t="shared" si="7"/>
        <v>0</v>
      </c>
      <c r="E126" s="2">
        <f t="shared" si="8"/>
        <v>1122000</v>
      </c>
      <c r="H126" s="2">
        <f t="shared" si="11"/>
        <v>18700</v>
      </c>
      <c r="I126" s="4">
        <f t="shared" si="10"/>
        <v>60</v>
      </c>
    </row>
    <row r="127" spans="1:9">
      <c r="A127" s="1">
        <v>43710</v>
      </c>
      <c r="C127" s="2">
        <f t="shared" si="9"/>
        <v>0</v>
      </c>
      <c r="D127" s="3">
        <f t="shared" si="7"/>
        <v>0</v>
      </c>
      <c r="E127" s="2">
        <f t="shared" si="8"/>
        <v>1122000</v>
      </c>
      <c r="G127" s="6"/>
      <c r="H127" s="2">
        <f t="shared" si="11"/>
        <v>19016.949152542373</v>
      </c>
      <c r="I127" s="4">
        <f t="shared" si="10"/>
        <v>59</v>
      </c>
    </row>
    <row r="128" spans="1:9">
      <c r="A128" s="1">
        <v>43711</v>
      </c>
      <c r="C128" s="2">
        <f t="shared" si="9"/>
        <v>0</v>
      </c>
      <c r="D128" s="3">
        <f t="shared" si="7"/>
        <v>0</v>
      </c>
      <c r="E128" s="2">
        <f t="shared" si="8"/>
        <v>1122000</v>
      </c>
      <c r="H128" s="2">
        <f t="shared" si="11"/>
        <v>19344.827586206895</v>
      </c>
      <c r="I128" s="4">
        <f t="shared" si="10"/>
        <v>58</v>
      </c>
    </row>
    <row r="129" spans="1:9">
      <c r="A129" s="1">
        <v>43712</v>
      </c>
      <c r="C129" s="2">
        <f t="shared" si="9"/>
        <v>0</v>
      </c>
      <c r="D129" s="3">
        <f t="shared" si="7"/>
        <v>0</v>
      </c>
      <c r="E129" s="2">
        <f t="shared" si="8"/>
        <v>1122000</v>
      </c>
      <c r="H129" s="2">
        <f t="shared" si="11"/>
        <v>19684.21052631579</v>
      </c>
      <c r="I129" s="4">
        <f t="shared" si="10"/>
        <v>57</v>
      </c>
    </row>
    <row r="130" spans="1:9">
      <c r="A130" s="1">
        <v>43713</v>
      </c>
      <c r="C130" s="2">
        <f t="shared" si="9"/>
        <v>0</v>
      </c>
      <c r="D130" s="3">
        <f t="shared" si="7"/>
        <v>0</v>
      </c>
      <c r="E130" s="2">
        <f t="shared" si="8"/>
        <v>1122000</v>
      </c>
      <c r="H130" s="2">
        <f t="shared" si="11"/>
        <v>20035.714285714286</v>
      </c>
      <c r="I130" s="4">
        <f t="shared" si="10"/>
        <v>56</v>
      </c>
    </row>
    <row r="131" spans="1:9" ht="14.25" customHeight="1">
      <c r="A131" s="1">
        <v>43714</v>
      </c>
      <c r="C131" s="2">
        <f t="shared" si="9"/>
        <v>0</v>
      </c>
      <c r="D131" s="3">
        <f t="shared" si="7"/>
        <v>0</v>
      </c>
      <c r="E131" s="2">
        <f t="shared" si="8"/>
        <v>1122000</v>
      </c>
      <c r="G131" s="41" t="s">
        <v>22</v>
      </c>
      <c r="H131" s="2">
        <f t="shared" ref="H131:H162" si="12">E131/I131</f>
        <v>20400</v>
      </c>
      <c r="I131" s="4">
        <f t="shared" si="10"/>
        <v>55</v>
      </c>
    </row>
    <row r="132" spans="1:9">
      <c r="A132" s="1">
        <v>43715</v>
      </c>
      <c r="C132" s="2">
        <f t="shared" si="9"/>
        <v>0</v>
      </c>
      <c r="D132" s="3">
        <f t="shared" ref="D132:D186" si="13">C132/2000</f>
        <v>0</v>
      </c>
      <c r="E132" s="2">
        <f t="shared" ref="E132:E185" si="14">-C132+$E$187</f>
        <v>1122000</v>
      </c>
      <c r="G132" s="41"/>
      <c r="H132" s="2">
        <f t="shared" si="12"/>
        <v>20777.777777777777</v>
      </c>
      <c r="I132" s="4">
        <f t="shared" si="10"/>
        <v>54</v>
      </c>
    </row>
    <row r="133" spans="1:9">
      <c r="A133" s="1">
        <v>43716</v>
      </c>
      <c r="C133" s="2">
        <f t="shared" ref="C133:C186" si="15">C132+B133</f>
        <v>0</v>
      </c>
      <c r="D133" s="3">
        <f t="shared" si="13"/>
        <v>0</v>
      </c>
      <c r="E133" s="2">
        <f t="shared" si="14"/>
        <v>1122000</v>
      </c>
      <c r="G133" s="41"/>
      <c r="H133" s="2">
        <f t="shared" si="12"/>
        <v>21169.811320754718</v>
      </c>
      <c r="I133" s="4">
        <f t="shared" ref="I133:I186" si="16">I132-1</f>
        <v>53</v>
      </c>
    </row>
    <row r="134" spans="1:9">
      <c r="A134" s="1">
        <v>43717</v>
      </c>
      <c r="C134" s="2">
        <f t="shared" si="15"/>
        <v>0</v>
      </c>
      <c r="D134" s="3">
        <f t="shared" si="13"/>
        <v>0</v>
      </c>
      <c r="E134" s="2">
        <f t="shared" si="14"/>
        <v>1122000</v>
      </c>
      <c r="G134" s="41"/>
      <c r="H134" s="2">
        <f t="shared" si="12"/>
        <v>21576.923076923078</v>
      </c>
      <c r="I134" s="4">
        <f t="shared" si="16"/>
        <v>52</v>
      </c>
    </row>
    <row r="135" spans="1:9">
      <c r="A135" s="1">
        <v>43718</v>
      </c>
      <c r="C135" s="2">
        <f t="shared" si="15"/>
        <v>0</v>
      </c>
      <c r="D135" s="3">
        <f t="shared" si="13"/>
        <v>0</v>
      </c>
      <c r="E135" s="2">
        <f t="shared" si="14"/>
        <v>1122000</v>
      </c>
      <c r="G135" s="41"/>
      <c r="H135" s="2">
        <f t="shared" si="12"/>
        <v>22000</v>
      </c>
      <c r="I135" s="4">
        <f t="shared" si="16"/>
        <v>51</v>
      </c>
    </row>
    <row r="136" spans="1:9">
      <c r="A136" s="1">
        <v>43719</v>
      </c>
      <c r="C136" s="2">
        <f t="shared" si="15"/>
        <v>0</v>
      </c>
      <c r="D136" s="3">
        <f t="shared" si="13"/>
        <v>0</v>
      </c>
      <c r="E136" s="2">
        <f t="shared" si="14"/>
        <v>1122000</v>
      </c>
      <c r="G136" s="41"/>
      <c r="H136" s="2">
        <f t="shared" si="12"/>
        <v>22440</v>
      </c>
      <c r="I136" s="4">
        <f t="shared" si="16"/>
        <v>50</v>
      </c>
    </row>
    <row r="137" spans="1:9">
      <c r="A137" s="1">
        <v>43720</v>
      </c>
      <c r="C137" s="2">
        <f t="shared" si="15"/>
        <v>0</v>
      </c>
      <c r="D137" s="3">
        <f t="shared" si="13"/>
        <v>0</v>
      </c>
      <c r="E137" s="2">
        <f t="shared" si="14"/>
        <v>1122000</v>
      </c>
      <c r="H137" s="2">
        <f t="shared" si="12"/>
        <v>22897.959183673469</v>
      </c>
      <c r="I137" s="4">
        <f t="shared" si="16"/>
        <v>49</v>
      </c>
    </row>
    <row r="138" spans="1:9">
      <c r="A138" s="1">
        <v>43721</v>
      </c>
      <c r="C138" s="2">
        <f t="shared" si="15"/>
        <v>0</v>
      </c>
      <c r="D138" s="3">
        <f t="shared" si="13"/>
        <v>0</v>
      </c>
      <c r="E138" s="2">
        <f t="shared" si="14"/>
        <v>1122000</v>
      </c>
      <c r="G138" s="24" t="s">
        <v>23</v>
      </c>
      <c r="H138" s="2">
        <f t="shared" si="12"/>
        <v>23375</v>
      </c>
      <c r="I138" s="4">
        <f t="shared" si="16"/>
        <v>48</v>
      </c>
    </row>
    <row r="139" spans="1:9">
      <c r="A139" s="1">
        <v>43722</v>
      </c>
      <c r="C139" s="2">
        <f t="shared" si="15"/>
        <v>0</v>
      </c>
      <c r="D139" s="3">
        <f t="shared" si="13"/>
        <v>0</v>
      </c>
      <c r="E139" s="2">
        <f t="shared" si="14"/>
        <v>1122000</v>
      </c>
      <c r="G139" s="48"/>
      <c r="H139" s="2">
        <f t="shared" si="12"/>
        <v>23872.340425531915</v>
      </c>
      <c r="I139" s="4">
        <f t="shared" si="16"/>
        <v>47</v>
      </c>
    </row>
    <row r="140" spans="1:9">
      <c r="A140" s="1">
        <v>43723</v>
      </c>
      <c r="C140" s="2">
        <f t="shared" si="15"/>
        <v>0</v>
      </c>
      <c r="D140" s="3">
        <f t="shared" si="13"/>
        <v>0</v>
      </c>
      <c r="E140" s="2">
        <f t="shared" si="14"/>
        <v>1122000</v>
      </c>
      <c r="G140" s="48"/>
      <c r="H140" s="2">
        <f t="shared" si="12"/>
        <v>24391.304347826088</v>
      </c>
      <c r="I140" s="4">
        <f t="shared" si="16"/>
        <v>46</v>
      </c>
    </row>
    <row r="141" spans="1:9">
      <c r="A141" s="1">
        <v>43724</v>
      </c>
      <c r="C141" s="2">
        <f t="shared" si="15"/>
        <v>0</v>
      </c>
      <c r="D141" s="3">
        <f t="shared" si="13"/>
        <v>0</v>
      </c>
      <c r="E141" s="2">
        <f t="shared" si="14"/>
        <v>1122000</v>
      </c>
      <c r="G141" s="48"/>
      <c r="H141" s="2">
        <f t="shared" si="12"/>
        <v>24933.333333333332</v>
      </c>
      <c r="I141" s="4">
        <f t="shared" si="16"/>
        <v>45</v>
      </c>
    </row>
    <row r="142" spans="1:9">
      <c r="A142" s="1">
        <v>43725</v>
      </c>
      <c r="C142" s="2">
        <f t="shared" si="15"/>
        <v>0</v>
      </c>
      <c r="D142" s="3">
        <f t="shared" si="13"/>
        <v>0</v>
      </c>
      <c r="E142" s="2">
        <f t="shared" si="14"/>
        <v>1122000</v>
      </c>
      <c r="G142" s="48"/>
      <c r="H142" s="2">
        <f t="shared" si="12"/>
        <v>25500</v>
      </c>
      <c r="I142" s="4">
        <f t="shared" si="16"/>
        <v>44</v>
      </c>
    </row>
    <row r="143" spans="1:9">
      <c r="A143" s="1">
        <v>43726</v>
      </c>
      <c r="C143" s="2">
        <f t="shared" si="15"/>
        <v>0</v>
      </c>
      <c r="D143" s="3">
        <f t="shared" si="13"/>
        <v>0</v>
      </c>
      <c r="E143" s="2">
        <f t="shared" si="14"/>
        <v>1122000</v>
      </c>
      <c r="G143" s="48"/>
      <c r="H143" s="2">
        <f t="shared" si="12"/>
        <v>26093.023255813954</v>
      </c>
      <c r="I143" s="4">
        <f t="shared" si="16"/>
        <v>43</v>
      </c>
    </row>
    <row r="144" spans="1:9" ht="15" customHeight="1">
      <c r="A144" s="1">
        <v>43727</v>
      </c>
      <c r="C144" s="2">
        <f t="shared" si="15"/>
        <v>0</v>
      </c>
      <c r="D144" s="3">
        <f t="shared" si="13"/>
        <v>0</v>
      </c>
      <c r="E144" s="2">
        <f t="shared" si="14"/>
        <v>1122000</v>
      </c>
      <c r="G144" s="48"/>
      <c r="H144" s="2">
        <f t="shared" si="12"/>
        <v>26714.285714285714</v>
      </c>
      <c r="I144" s="4">
        <f t="shared" si="16"/>
        <v>42</v>
      </c>
    </row>
    <row r="145" spans="1:9">
      <c r="A145" s="1">
        <v>43728</v>
      </c>
      <c r="C145" s="2">
        <f t="shared" si="15"/>
        <v>0</v>
      </c>
      <c r="D145" s="3">
        <f t="shared" si="13"/>
        <v>0</v>
      </c>
      <c r="E145" s="2">
        <f t="shared" si="14"/>
        <v>1122000</v>
      </c>
      <c r="G145" s="48"/>
      <c r="H145" s="2">
        <f t="shared" si="12"/>
        <v>27365.853658536584</v>
      </c>
      <c r="I145" s="4">
        <f t="shared" si="16"/>
        <v>41</v>
      </c>
    </row>
    <row r="146" spans="1:9">
      <c r="A146" s="1">
        <v>43729</v>
      </c>
      <c r="C146" s="2">
        <f t="shared" si="15"/>
        <v>0</v>
      </c>
      <c r="D146" s="3">
        <f t="shared" si="13"/>
        <v>0</v>
      </c>
      <c r="E146" s="2">
        <f t="shared" si="14"/>
        <v>1122000</v>
      </c>
      <c r="G146" s="48"/>
      <c r="H146" s="2">
        <f t="shared" si="12"/>
        <v>28050</v>
      </c>
      <c r="I146" s="4">
        <f t="shared" si="16"/>
        <v>40</v>
      </c>
    </row>
    <row r="147" spans="1:9">
      <c r="A147" s="1">
        <v>43730</v>
      </c>
      <c r="C147" s="2">
        <f t="shared" si="15"/>
        <v>0</v>
      </c>
      <c r="D147" s="3">
        <f t="shared" si="13"/>
        <v>0</v>
      </c>
      <c r="E147" s="2">
        <f t="shared" si="14"/>
        <v>1122000</v>
      </c>
      <c r="G147" s="48"/>
      <c r="H147" s="2">
        <f t="shared" si="12"/>
        <v>28769.23076923077</v>
      </c>
      <c r="I147" s="4">
        <f t="shared" si="16"/>
        <v>39</v>
      </c>
    </row>
    <row r="148" spans="1:9" ht="14.25" customHeight="1">
      <c r="A148" s="1">
        <v>43731</v>
      </c>
      <c r="C148" s="2">
        <f t="shared" si="15"/>
        <v>0</v>
      </c>
      <c r="D148" s="3">
        <f t="shared" si="13"/>
        <v>0</v>
      </c>
      <c r="E148" s="2">
        <f t="shared" si="14"/>
        <v>1122000</v>
      </c>
      <c r="G148" s="49" t="s">
        <v>24</v>
      </c>
      <c r="H148" s="2">
        <f t="shared" si="12"/>
        <v>29526.315789473683</v>
      </c>
      <c r="I148" s="4">
        <f t="shared" si="16"/>
        <v>38</v>
      </c>
    </row>
    <row r="149" spans="1:9">
      <c r="A149" s="1">
        <v>43732</v>
      </c>
      <c r="C149" s="2">
        <f t="shared" si="15"/>
        <v>0</v>
      </c>
      <c r="D149" s="3">
        <f t="shared" si="13"/>
        <v>0</v>
      </c>
      <c r="E149" s="2">
        <f t="shared" si="14"/>
        <v>1122000</v>
      </c>
      <c r="G149" s="49"/>
      <c r="H149" s="2">
        <f t="shared" si="12"/>
        <v>30324.324324324323</v>
      </c>
      <c r="I149" s="4">
        <f t="shared" si="16"/>
        <v>37</v>
      </c>
    </row>
    <row r="150" spans="1:9">
      <c r="A150" s="1">
        <v>43733</v>
      </c>
      <c r="C150" s="2">
        <f t="shared" si="15"/>
        <v>0</v>
      </c>
      <c r="D150" s="3">
        <f t="shared" si="13"/>
        <v>0</v>
      </c>
      <c r="E150" s="2">
        <f t="shared" si="14"/>
        <v>1122000</v>
      </c>
      <c r="G150" s="49"/>
      <c r="H150" s="2">
        <f t="shared" si="12"/>
        <v>31166.666666666668</v>
      </c>
      <c r="I150" s="4">
        <f t="shared" si="16"/>
        <v>36</v>
      </c>
    </row>
    <row r="151" spans="1:9">
      <c r="A151" s="1">
        <v>43734</v>
      </c>
      <c r="C151" s="2">
        <f t="shared" si="15"/>
        <v>0</v>
      </c>
      <c r="D151" s="3">
        <f t="shared" si="13"/>
        <v>0</v>
      </c>
      <c r="E151" s="2">
        <f t="shared" si="14"/>
        <v>1122000</v>
      </c>
      <c r="G151" s="49"/>
      <c r="H151" s="2">
        <f t="shared" si="12"/>
        <v>32057.142857142859</v>
      </c>
      <c r="I151" s="4">
        <f t="shared" si="16"/>
        <v>35</v>
      </c>
    </row>
    <row r="152" spans="1:9">
      <c r="A152" s="1">
        <v>43735</v>
      </c>
      <c r="C152" s="2">
        <f t="shared" si="15"/>
        <v>0</v>
      </c>
      <c r="D152" s="3">
        <f t="shared" si="13"/>
        <v>0</v>
      </c>
      <c r="E152" s="2">
        <f t="shared" si="14"/>
        <v>1122000</v>
      </c>
      <c r="G152" s="15"/>
      <c r="H152" s="2">
        <f t="shared" si="12"/>
        <v>33000</v>
      </c>
      <c r="I152" s="4">
        <f t="shared" si="16"/>
        <v>34</v>
      </c>
    </row>
    <row r="153" spans="1:9">
      <c r="A153" s="1">
        <v>43736</v>
      </c>
      <c r="C153" s="2">
        <f t="shared" si="15"/>
        <v>0</v>
      </c>
      <c r="D153" s="3">
        <f t="shared" si="13"/>
        <v>0</v>
      </c>
      <c r="E153" s="2">
        <f t="shared" si="14"/>
        <v>1122000</v>
      </c>
      <c r="H153" s="2">
        <f t="shared" si="12"/>
        <v>34000</v>
      </c>
      <c r="I153" s="4">
        <f t="shared" si="16"/>
        <v>33</v>
      </c>
    </row>
    <row r="154" spans="1:9" ht="15" customHeight="1">
      <c r="A154" s="1">
        <v>43737</v>
      </c>
      <c r="C154" s="2">
        <f t="shared" si="15"/>
        <v>0</v>
      </c>
      <c r="D154" s="3">
        <f t="shared" si="13"/>
        <v>0</v>
      </c>
      <c r="E154" s="2">
        <f t="shared" si="14"/>
        <v>1122000</v>
      </c>
      <c r="G154" s="45" t="s">
        <v>25</v>
      </c>
      <c r="H154" s="2">
        <f t="shared" si="12"/>
        <v>35062.5</v>
      </c>
      <c r="I154" s="4">
        <f t="shared" si="16"/>
        <v>32</v>
      </c>
    </row>
    <row r="155" spans="1:9">
      <c r="A155" s="1">
        <v>43738</v>
      </c>
      <c r="C155" s="2">
        <f t="shared" si="15"/>
        <v>0</v>
      </c>
      <c r="D155" s="3">
        <f t="shared" si="13"/>
        <v>0</v>
      </c>
      <c r="E155" s="2">
        <f t="shared" si="14"/>
        <v>1122000</v>
      </c>
      <c r="G155" s="45"/>
      <c r="H155" s="2">
        <f t="shared" si="12"/>
        <v>36193.548387096773</v>
      </c>
      <c r="I155" s="4">
        <f t="shared" si="16"/>
        <v>31</v>
      </c>
    </row>
    <row r="156" spans="1:9">
      <c r="A156" s="1">
        <v>43739</v>
      </c>
      <c r="C156" s="2">
        <f t="shared" si="15"/>
        <v>0</v>
      </c>
      <c r="D156" s="3">
        <f t="shared" si="13"/>
        <v>0</v>
      </c>
      <c r="E156" s="2">
        <f t="shared" si="14"/>
        <v>1122000</v>
      </c>
      <c r="G156" s="46" t="s">
        <v>30</v>
      </c>
      <c r="H156" s="2">
        <f t="shared" si="12"/>
        <v>37400</v>
      </c>
      <c r="I156" s="4">
        <f t="shared" si="16"/>
        <v>30</v>
      </c>
    </row>
    <row r="157" spans="1:9">
      <c r="A157" s="1">
        <v>43740</v>
      </c>
      <c r="C157" s="2">
        <f t="shared" si="15"/>
        <v>0</v>
      </c>
      <c r="D157" s="3">
        <f t="shared" si="13"/>
        <v>0</v>
      </c>
      <c r="E157" s="2">
        <f t="shared" si="14"/>
        <v>1122000</v>
      </c>
      <c r="G157" s="46"/>
      <c r="H157" s="2">
        <f t="shared" si="12"/>
        <v>38689.65517241379</v>
      </c>
      <c r="I157" s="4">
        <f t="shared" si="16"/>
        <v>29</v>
      </c>
    </row>
    <row r="158" spans="1:9">
      <c r="A158" s="1">
        <v>43741</v>
      </c>
      <c r="C158" s="2">
        <f t="shared" si="15"/>
        <v>0</v>
      </c>
      <c r="D158" s="3">
        <f t="shared" si="13"/>
        <v>0</v>
      </c>
      <c r="E158" s="2">
        <f t="shared" si="14"/>
        <v>1122000</v>
      </c>
      <c r="G158" s="46"/>
      <c r="H158" s="2">
        <f t="shared" si="12"/>
        <v>40071.428571428572</v>
      </c>
      <c r="I158" s="4">
        <f t="shared" si="16"/>
        <v>28</v>
      </c>
    </row>
    <row r="159" spans="1:9">
      <c r="A159" s="1">
        <v>43742</v>
      </c>
      <c r="C159" s="2">
        <f t="shared" si="15"/>
        <v>0</v>
      </c>
      <c r="D159" s="3">
        <f t="shared" si="13"/>
        <v>0</v>
      </c>
      <c r="E159" s="2">
        <f t="shared" si="14"/>
        <v>1122000</v>
      </c>
      <c r="G159" s="46"/>
      <c r="H159" s="2">
        <f t="shared" si="12"/>
        <v>41555.555555555555</v>
      </c>
      <c r="I159" s="4">
        <f t="shared" si="16"/>
        <v>27</v>
      </c>
    </row>
    <row r="160" spans="1:9">
      <c r="A160" s="1">
        <v>43743</v>
      </c>
      <c r="C160" s="2">
        <f t="shared" si="15"/>
        <v>0</v>
      </c>
      <c r="D160" s="3">
        <f t="shared" si="13"/>
        <v>0</v>
      </c>
      <c r="E160" s="2">
        <f t="shared" si="14"/>
        <v>1122000</v>
      </c>
      <c r="H160" s="2">
        <f t="shared" si="12"/>
        <v>43153.846153846156</v>
      </c>
      <c r="I160" s="4">
        <f t="shared" si="16"/>
        <v>26</v>
      </c>
    </row>
    <row r="161" spans="1:9">
      <c r="A161" s="1">
        <v>43744</v>
      </c>
      <c r="C161" s="2">
        <f t="shared" si="15"/>
        <v>0</v>
      </c>
      <c r="D161" s="3">
        <f t="shared" si="13"/>
        <v>0</v>
      </c>
      <c r="E161" s="2">
        <f t="shared" si="14"/>
        <v>1122000</v>
      </c>
      <c r="H161" s="2">
        <f t="shared" si="12"/>
        <v>44880</v>
      </c>
      <c r="I161" s="4">
        <f t="shared" si="16"/>
        <v>25</v>
      </c>
    </row>
    <row r="162" spans="1:9">
      <c r="A162" s="1">
        <v>43745</v>
      </c>
      <c r="C162" s="2">
        <f t="shared" si="15"/>
        <v>0</v>
      </c>
      <c r="D162" s="3">
        <f t="shared" si="13"/>
        <v>0</v>
      </c>
      <c r="E162" s="2">
        <f t="shared" si="14"/>
        <v>1122000</v>
      </c>
      <c r="H162" s="2">
        <f t="shared" si="12"/>
        <v>46750</v>
      </c>
      <c r="I162" s="4">
        <f t="shared" si="16"/>
        <v>24</v>
      </c>
    </row>
    <row r="163" spans="1:9">
      <c r="A163" s="1">
        <v>43746</v>
      </c>
      <c r="C163" s="2">
        <f t="shared" si="15"/>
        <v>0</v>
      </c>
      <c r="D163" s="3">
        <f t="shared" si="13"/>
        <v>0</v>
      </c>
      <c r="E163" s="2">
        <f t="shared" si="14"/>
        <v>1122000</v>
      </c>
      <c r="H163" s="2">
        <f t="shared" ref="H163:H185" si="17">E163/I163</f>
        <v>48782.608695652176</v>
      </c>
      <c r="I163" s="4">
        <f t="shared" si="16"/>
        <v>23</v>
      </c>
    </row>
    <row r="164" spans="1:9">
      <c r="A164" s="1">
        <v>43747</v>
      </c>
      <c r="C164" s="2">
        <f t="shared" si="15"/>
        <v>0</v>
      </c>
      <c r="D164" s="3">
        <f t="shared" si="13"/>
        <v>0</v>
      </c>
      <c r="E164" s="2">
        <f t="shared" si="14"/>
        <v>1122000</v>
      </c>
      <c r="G164" s="9"/>
      <c r="H164" s="2">
        <f t="shared" si="17"/>
        <v>51000</v>
      </c>
      <c r="I164" s="4">
        <f t="shared" si="16"/>
        <v>22</v>
      </c>
    </row>
    <row r="165" spans="1:9" ht="14.25" customHeight="1">
      <c r="A165" s="1">
        <v>43748</v>
      </c>
      <c r="C165" s="2">
        <f t="shared" si="15"/>
        <v>0</v>
      </c>
      <c r="D165" s="3">
        <f t="shared" si="13"/>
        <v>0</v>
      </c>
      <c r="E165" s="2">
        <f t="shared" si="14"/>
        <v>1122000</v>
      </c>
      <c r="H165" s="2">
        <f t="shared" si="17"/>
        <v>53428.571428571428</v>
      </c>
      <c r="I165" s="4">
        <f t="shared" si="16"/>
        <v>21</v>
      </c>
    </row>
    <row r="166" spans="1:9">
      <c r="A166" s="1">
        <v>43749</v>
      </c>
      <c r="C166" s="2">
        <f t="shared" si="15"/>
        <v>0</v>
      </c>
      <c r="D166" s="3">
        <f t="shared" si="13"/>
        <v>0</v>
      </c>
      <c r="E166" s="2">
        <f t="shared" si="14"/>
        <v>1122000</v>
      </c>
      <c r="H166" s="2">
        <f t="shared" si="17"/>
        <v>56100</v>
      </c>
      <c r="I166" s="4">
        <f t="shared" si="16"/>
        <v>20</v>
      </c>
    </row>
    <row r="167" spans="1:9" ht="15" customHeight="1">
      <c r="A167" s="1">
        <v>43750</v>
      </c>
      <c r="C167" s="2">
        <f t="shared" si="15"/>
        <v>0</v>
      </c>
      <c r="D167" s="3">
        <f t="shared" si="13"/>
        <v>0</v>
      </c>
      <c r="E167" s="2">
        <f t="shared" si="14"/>
        <v>1122000</v>
      </c>
      <c r="H167" s="2">
        <f t="shared" si="17"/>
        <v>59052.631578947367</v>
      </c>
      <c r="I167" s="4">
        <f t="shared" si="16"/>
        <v>19</v>
      </c>
    </row>
    <row r="168" spans="1:9">
      <c r="A168" s="1">
        <v>43751</v>
      </c>
      <c r="C168" s="2">
        <f t="shared" si="15"/>
        <v>0</v>
      </c>
      <c r="D168" s="3">
        <f t="shared" si="13"/>
        <v>0</v>
      </c>
      <c r="E168" s="2">
        <f t="shared" si="14"/>
        <v>1122000</v>
      </c>
      <c r="H168" s="2">
        <f t="shared" si="17"/>
        <v>62333.333333333336</v>
      </c>
      <c r="I168" s="4">
        <f t="shared" si="16"/>
        <v>18</v>
      </c>
    </row>
    <row r="169" spans="1:9">
      <c r="A169" s="1">
        <v>43752</v>
      </c>
      <c r="C169" s="2">
        <f t="shared" si="15"/>
        <v>0</v>
      </c>
      <c r="D169" s="3">
        <f t="shared" si="13"/>
        <v>0</v>
      </c>
      <c r="E169" s="2">
        <f t="shared" si="14"/>
        <v>1122000</v>
      </c>
      <c r="H169" s="2">
        <f t="shared" si="17"/>
        <v>66000</v>
      </c>
      <c r="I169" s="4">
        <f t="shared" si="16"/>
        <v>17</v>
      </c>
    </row>
    <row r="170" spans="1:9">
      <c r="A170" s="1">
        <v>43753</v>
      </c>
      <c r="C170" s="2">
        <f t="shared" si="15"/>
        <v>0</v>
      </c>
      <c r="D170" s="3">
        <f t="shared" si="13"/>
        <v>0</v>
      </c>
      <c r="E170" s="2">
        <f t="shared" si="14"/>
        <v>1122000</v>
      </c>
      <c r="H170" s="2">
        <f t="shared" si="17"/>
        <v>70125</v>
      </c>
      <c r="I170" s="4">
        <f t="shared" si="16"/>
        <v>16</v>
      </c>
    </row>
    <row r="171" spans="1:9">
      <c r="A171" s="1">
        <v>43754</v>
      </c>
      <c r="C171" s="2">
        <f t="shared" si="15"/>
        <v>0</v>
      </c>
      <c r="D171" s="3">
        <f t="shared" si="13"/>
        <v>0</v>
      </c>
      <c r="E171" s="2">
        <f t="shared" si="14"/>
        <v>1122000</v>
      </c>
      <c r="G171" s="24" t="s">
        <v>26</v>
      </c>
      <c r="H171" s="2">
        <f t="shared" si="17"/>
        <v>74800</v>
      </c>
      <c r="I171" s="4">
        <f t="shared" si="16"/>
        <v>15</v>
      </c>
    </row>
    <row r="172" spans="1:9">
      <c r="A172" s="1">
        <v>43755</v>
      </c>
      <c r="C172" s="2">
        <f t="shared" si="15"/>
        <v>0</v>
      </c>
      <c r="D172" s="3">
        <f t="shared" si="13"/>
        <v>0</v>
      </c>
      <c r="E172" s="2">
        <f t="shared" si="14"/>
        <v>1122000</v>
      </c>
      <c r="H172" s="2">
        <f t="shared" si="17"/>
        <v>80142.857142857145</v>
      </c>
      <c r="I172" s="4">
        <f t="shared" si="16"/>
        <v>14</v>
      </c>
    </row>
    <row r="173" spans="1:9">
      <c r="A173" s="1">
        <v>43756</v>
      </c>
      <c r="C173" s="2">
        <f t="shared" si="15"/>
        <v>0</v>
      </c>
      <c r="D173" s="3">
        <f t="shared" si="13"/>
        <v>0</v>
      </c>
      <c r="E173" s="2">
        <f t="shared" si="14"/>
        <v>1122000</v>
      </c>
      <c r="H173" s="2">
        <f t="shared" si="17"/>
        <v>86307.692307692312</v>
      </c>
      <c r="I173" s="4">
        <f t="shared" si="16"/>
        <v>13</v>
      </c>
    </row>
    <row r="174" spans="1:9">
      <c r="A174" s="1">
        <v>43757</v>
      </c>
      <c r="C174" s="2">
        <f t="shared" si="15"/>
        <v>0</v>
      </c>
      <c r="D174" s="3">
        <f t="shared" si="13"/>
        <v>0</v>
      </c>
      <c r="E174" s="2">
        <f t="shared" si="14"/>
        <v>1122000</v>
      </c>
      <c r="H174" s="2">
        <f t="shared" si="17"/>
        <v>93500</v>
      </c>
      <c r="I174" s="4">
        <f t="shared" si="16"/>
        <v>12</v>
      </c>
    </row>
    <row r="175" spans="1:9">
      <c r="A175" s="1">
        <v>43758</v>
      </c>
      <c r="C175" s="2">
        <f t="shared" si="15"/>
        <v>0</v>
      </c>
      <c r="D175" s="3">
        <f t="shared" si="13"/>
        <v>0</v>
      </c>
      <c r="E175" s="2">
        <f t="shared" si="14"/>
        <v>1122000</v>
      </c>
      <c r="H175" s="2">
        <f t="shared" si="17"/>
        <v>102000</v>
      </c>
      <c r="I175" s="4">
        <f t="shared" si="16"/>
        <v>11</v>
      </c>
    </row>
    <row r="176" spans="1:9">
      <c r="A176" s="1">
        <v>43759</v>
      </c>
      <c r="C176" s="2">
        <f t="shared" si="15"/>
        <v>0</v>
      </c>
      <c r="D176" s="3">
        <f t="shared" si="13"/>
        <v>0</v>
      </c>
      <c r="E176" s="2">
        <f t="shared" si="14"/>
        <v>1122000</v>
      </c>
      <c r="H176" s="2">
        <f t="shared" si="17"/>
        <v>112200</v>
      </c>
      <c r="I176" s="4">
        <f t="shared" si="16"/>
        <v>10</v>
      </c>
    </row>
    <row r="177" spans="1:9">
      <c r="A177" s="1">
        <v>43760</v>
      </c>
      <c r="C177" s="2">
        <f t="shared" si="15"/>
        <v>0</v>
      </c>
      <c r="D177" s="3">
        <f t="shared" si="13"/>
        <v>0</v>
      </c>
      <c r="E177" s="2">
        <f t="shared" si="14"/>
        <v>1122000</v>
      </c>
      <c r="H177" s="2">
        <f t="shared" si="17"/>
        <v>124666.66666666667</v>
      </c>
      <c r="I177" s="4">
        <f t="shared" si="16"/>
        <v>9</v>
      </c>
    </row>
    <row r="178" spans="1:9">
      <c r="A178" s="1">
        <v>43761</v>
      </c>
      <c r="C178" s="2">
        <f t="shared" si="15"/>
        <v>0</v>
      </c>
      <c r="D178" s="3">
        <f t="shared" si="13"/>
        <v>0</v>
      </c>
      <c r="E178" s="2">
        <f t="shared" si="14"/>
        <v>1122000</v>
      </c>
      <c r="H178" s="2">
        <f t="shared" si="17"/>
        <v>140250</v>
      </c>
      <c r="I178" s="4">
        <f t="shared" si="16"/>
        <v>8</v>
      </c>
    </row>
    <row r="179" spans="1:9">
      <c r="A179" s="1">
        <v>43762</v>
      </c>
      <c r="C179" s="2">
        <f t="shared" si="15"/>
        <v>0</v>
      </c>
      <c r="D179" s="3">
        <f t="shared" si="13"/>
        <v>0</v>
      </c>
      <c r="E179" s="2">
        <f t="shared" si="14"/>
        <v>1122000</v>
      </c>
      <c r="H179" s="2">
        <f t="shared" si="17"/>
        <v>160285.71428571429</v>
      </c>
      <c r="I179" s="4">
        <f t="shared" si="16"/>
        <v>7</v>
      </c>
    </row>
    <row r="180" spans="1:9">
      <c r="A180" s="1">
        <v>43763</v>
      </c>
      <c r="C180" s="2">
        <f t="shared" si="15"/>
        <v>0</v>
      </c>
      <c r="D180" s="3">
        <f t="shared" si="13"/>
        <v>0</v>
      </c>
      <c r="E180" s="2">
        <f t="shared" si="14"/>
        <v>1122000</v>
      </c>
      <c r="H180" s="2">
        <f t="shared" si="17"/>
        <v>187000</v>
      </c>
      <c r="I180" s="4">
        <f t="shared" si="16"/>
        <v>6</v>
      </c>
    </row>
    <row r="181" spans="1:9" ht="14.25" customHeight="1">
      <c r="A181" s="1">
        <v>43764</v>
      </c>
      <c r="C181" s="2">
        <f t="shared" si="15"/>
        <v>0</v>
      </c>
      <c r="D181" s="3">
        <f t="shared" si="13"/>
        <v>0</v>
      </c>
      <c r="E181" s="2">
        <f t="shared" si="14"/>
        <v>1122000</v>
      </c>
      <c r="G181" s="47" t="s">
        <v>28</v>
      </c>
      <c r="H181" s="2">
        <f t="shared" si="17"/>
        <v>224400</v>
      </c>
      <c r="I181" s="4">
        <f t="shared" si="16"/>
        <v>5</v>
      </c>
    </row>
    <row r="182" spans="1:9">
      <c r="A182" s="1">
        <v>43765</v>
      </c>
      <c r="C182" s="2">
        <f t="shared" si="15"/>
        <v>0</v>
      </c>
      <c r="D182" s="3">
        <f t="shared" si="13"/>
        <v>0</v>
      </c>
      <c r="E182" s="2">
        <f t="shared" si="14"/>
        <v>1122000</v>
      </c>
      <c r="G182" s="47"/>
      <c r="H182" s="2">
        <f t="shared" si="17"/>
        <v>280500</v>
      </c>
      <c r="I182" s="4">
        <f t="shared" si="16"/>
        <v>4</v>
      </c>
    </row>
    <row r="183" spans="1:9">
      <c r="A183" s="1">
        <v>43766</v>
      </c>
      <c r="C183" s="2">
        <f t="shared" si="15"/>
        <v>0</v>
      </c>
      <c r="D183" s="3">
        <f t="shared" si="13"/>
        <v>0</v>
      </c>
      <c r="E183" s="2">
        <f t="shared" si="14"/>
        <v>1122000</v>
      </c>
      <c r="G183" s="47"/>
      <c r="H183" s="2">
        <f t="shared" si="17"/>
        <v>374000</v>
      </c>
      <c r="I183" s="4">
        <f t="shared" si="16"/>
        <v>3</v>
      </c>
    </row>
    <row r="184" spans="1:9">
      <c r="A184" s="1">
        <v>43767</v>
      </c>
      <c r="C184" s="2">
        <f t="shared" si="15"/>
        <v>0</v>
      </c>
      <c r="D184" s="3">
        <f t="shared" si="13"/>
        <v>0</v>
      </c>
      <c r="E184" s="2">
        <f t="shared" si="14"/>
        <v>1122000</v>
      </c>
      <c r="G184" s="47"/>
      <c r="H184" s="2">
        <f t="shared" si="17"/>
        <v>561000</v>
      </c>
      <c r="I184" s="4">
        <f t="shared" si="16"/>
        <v>2</v>
      </c>
    </row>
    <row r="185" spans="1:9">
      <c r="A185" s="1">
        <v>43768</v>
      </c>
      <c r="C185" s="2">
        <f t="shared" si="15"/>
        <v>0</v>
      </c>
      <c r="D185" s="3">
        <f t="shared" si="13"/>
        <v>0</v>
      </c>
      <c r="E185" s="2">
        <f t="shared" si="14"/>
        <v>1122000</v>
      </c>
      <c r="G185" s="47"/>
      <c r="H185" s="2">
        <f t="shared" si="17"/>
        <v>1122000</v>
      </c>
      <c r="I185" s="4">
        <f t="shared" si="16"/>
        <v>1</v>
      </c>
    </row>
    <row r="186" spans="1:9">
      <c r="A186" s="1">
        <v>43769</v>
      </c>
      <c r="C186" s="2">
        <f t="shared" si="15"/>
        <v>0</v>
      </c>
      <c r="D186" s="3">
        <f t="shared" si="13"/>
        <v>0</v>
      </c>
      <c r="E186" s="2">
        <f>-C186+$E$187</f>
        <v>1122000</v>
      </c>
      <c r="G186" s="12"/>
      <c r="H186" s="2"/>
      <c r="I186" s="4">
        <f t="shared" si="16"/>
        <v>0</v>
      </c>
    </row>
    <row r="187" spans="1:9" ht="16" thickBot="1">
      <c r="A187" s="30"/>
      <c r="B187" s="31">
        <f>SUM(B3:B186)</f>
        <v>0</v>
      </c>
      <c r="C187" s="31">
        <f>B187</f>
        <v>0</v>
      </c>
      <c r="D187" s="32">
        <f>C187/2000</f>
        <v>0</v>
      </c>
      <c r="E187" s="31">
        <f>561*2000</f>
        <v>1122000</v>
      </c>
      <c r="F187" s="33"/>
      <c r="G187" s="34" t="s">
        <v>7</v>
      </c>
    </row>
    <row r="188" spans="1:9" ht="15" customHeight="1" thickTop="1">
      <c r="G188" s="29"/>
    </row>
    <row r="189" spans="1:9" ht="14.25" customHeight="1">
      <c r="G189" s="44" t="s">
        <v>27</v>
      </c>
    </row>
    <row r="190" spans="1:9">
      <c r="G190" s="44"/>
    </row>
    <row r="191" spans="1:9">
      <c r="G191" s="44"/>
    </row>
    <row r="192" spans="1:9">
      <c r="G192" s="44"/>
    </row>
  </sheetData>
  <mergeCells count="15">
    <mergeCell ref="G189:G192"/>
    <mergeCell ref="G154:G155"/>
    <mergeCell ref="G156:G159"/>
    <mergeCell ref="G181:G185"/>
    <mergeCell ref="G105:G109"/>
    <mergeCell ref="G131:G136"/>
    <mergeCell ref="G139:G147"/>
    <mergeCell ref="G148:G151"/>
    <mergeCell ref="A1:I1"/>
    <mergeCell ref="J1:T1"/>
    <mergeCell ref="G13:G17"/>
    <mergeCell ref="G97:G98"/>
    <mergeCell ref="G31:G32"/>
    <mergeCell ref="G44:G45"/>
    <mergeCell ref="G56:G58"/>
  </mergeCells>
  <hyperlinks>
    <hyperlink ref="G148:G151" r:id="rId1" display="For Live Engaged Volunteer Day 2023, join the industry by serving in your local community to meet a need that matters to you. Register here." xr:uid="{CCF2C64C-8964-43AF-8A5A-C99F3D5CABD6}"/>
  </hyperlinks>
  <pageMargins left="0.7" right="0.7" top="0.75" bottom="0.75" header="0.3" footer="0.3"/>
  <pageSetup orientation="landscape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66febbc7-1aeb-44e4-8e26-ed0a35fb9a2c">
      <Terms xmlns="http://schemas.microsoft.com/office/infopath/2007/PartnerControls"/>
    </lcf76f155ced4ddcb4097134ff3c332f>
    <TaxCatchAll xmlns="b8971854-8988-4cf8-a192-9ecf4002e8c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9672F45AA7324E8C971D5825E002DE" ma:contentTypeVersion="17" ma:contentTypeDescription="Create a new document." ma:contentTypeScope="" ma:versionID="79103f39e588c90063db215d6fdabc8f">
  <xsd:schema xmlns:xsd="http://www.w3.org/2001/XMLSchema" xmlns:xs="http://www.w3.org/2001/XMLSchema" xmlns:p="http://schemas.microsoft.com/office/2006/metadata/properties" xmlns:ns2="b8971854-8988-4cf8-a192-9ecf4002e8ca" xmlns:ns3="66febbc7-1aeb-44e4-8e26-ed0a35fb9a2c" targetNamespace="http://schemas.microsoft.com/office/2006/metadata/properties" ma:root="true" ma:fieldsID="96a48c693ecb1e3d6d1d40b932b6bdf3" ns2:_="" ns3:_="">
    <xsd:import namespace="b8971854-8988-4cf8-a192-9ecf4002e8ca"/>
    <xsd:import namespace="66febbc7-1aeb-44e4-8e26-ed0a35fb9a2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8971854-8988-4cf8-a192-9ecf4002e8c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7e515f91-7dc1-4647-b0c1-ebc5c8280951}" ma:internalName="TaxCatchAll" ma:showField="CatchAllData" ma:web="b8971854-8988-4cf8-a192-9ecf4002e8c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6febbc7-1aeb-44e4-8e26-ed0a35fb9a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045bc9ae-42a7-47d3-bccd-fdd3529e37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C8871C8-9FBB-4401-AB25-2B9B9B619014}">
  <ds:schemaRefs>
    <ds:schemaRef ds:uri="http://purl.org/dc/dcmitype/"/>
    <ds:schemaRef ds:uri="http://schemas.microsoft.com/office/2006/documentManagement/types"/>
    <ds:schemaRef ds:uri="http://purl.org/dc/terms/"/>
    <ds:schemaRef ds:uri="b5aef5bf-0547-47e9-8bb6-55e8058635c4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6e6556ec-648c-4b02-9ff6-90d0d4838f45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84DFD573-A00E-4B1B-8A94-095F609BD84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8880C0E-665D-4D62-A028-207D413D2F8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2023 Wellness Challenge Log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Kristy James</dc:creator>
  <cp:keywords/>
  <dc:description/>
  <cp:lastModifiedBy>Cassie Bohn</cp:lastModifiedBy>
  <cp:revision/>
  <dcterms:created xsi:type="dcterms:W3CDTF">2019-05-01T16:02:01Z</dcterms:created>
  <dcterms:modified xsi:type="dcterms:W3CDTF">2023-04-27T20:06:32Z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Order">
    <vt:r8>148200</vt:r8>
  </property>
  <property fmtid="{D5CDD505-2E9C-101B-9397-08002B2CF9AE}" pid="3" name="ContentTypeId">
    <vt:lpwstr>0x0101007DE2BA7A9CD0E54595FDD229F2C8709C</vt:lpwstr>
  </property>
  <property fmtid="{D5CDD505-2E9C-101B-9397-08002B2CF9AE}" pid="4" name="MediaServiceImageTags">
    <vt:lpwstr/>
  </property>
</Properties>
</file>